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0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<sst xmlns="http://schemas.openxmlformats.org/spreadsheetml/2006/main" count="186" uniqueCount="128">
  <si>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</si>
  <si>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</si>
  <si>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</si>
  <si>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</si>
  <si>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Сахарная свекла, тыс. тонн</t>
  </si>
  <si>
    <t>Социальная сфера</t>
  </si>
  <si>
    <t>Численность учащихся в учреждениях: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</si>
  <si>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</si>
  <si>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</si>
  <si>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</si>
  <si>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</si>
  <si>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</si>
  <si>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</si>
  <si>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</si>
  <si>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Подсолнечник (в весе после доработки), тыс. тонн</t>
  </si>
  <si>
    <t>Количество организаций, зарегистрированных на территории сельского поселения, единиц</t>
  </si>
  <si>
    <t>стационарными учреждениями социального обслуживания престарелых и инвалидов, мест на 1 тыс. населения</t>
  </si>
  <si>
    <t>Уровень регистрируемой безработицы, в % к численности трудоспособного населения в трудоспособном возрасте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</si>
  <si>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</si>
  <si>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</si>
  <si>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</si>
  <si>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</si>
  <si>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</si>
  <si>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</si>
  <si>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</si>
  <si>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</si>
  <si>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</si>
  <si>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</si>
  <si>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</si>
  <si>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</si>
  <si>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</si>
  <si>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</si>
  <si>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</si>
  <si>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</si>
  <si>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</si>
  <si>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</si>
  <si>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</si>
  <si>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</si>
  <si>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</si>
  <si>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</si>
  <si>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</si>
  <si>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</si>
  <si>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Хлеб и хлебобулочные изделия, тонн</t>
  </si>
  <si>
    <t>Численность детей в  дошкольных  образовательных учреждениях,  чел.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</si>
  <si>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</si>
  <si>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</si>
  <si>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</si>
  <si>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</si>
  <si>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в том числе с твердым покрытием</t>
  </si>
  <si>
    <t>Яйца- всего, млн. штук</t>
  </si>
  <si>
    <t>Улов рыбы в прудовых и других рыбоводных хозяйствах,  тонн</t>
  </si>
  <si>
    <t>Развитие малого предпринимательства</t>
  </si>
  <si>
    <t>Количество субъектов малого предпринимательства в расчете на 1000 человек населения,  единиц</t>
  </si>
  <si>
    <t>Доля среднесписочной численности работников (без внешних совместителей) малых предприятий в средне  списочной численности работников (без внешних совместителей) всех предприятий и организаций, процент</t>
  </si>
  <si>
    <t>Общий объем расходов бюджета поселения на развитие и поддержку малого предпринимательства в расчете на 1 малое предприятие (в рамках муниципальной целевой программы), руб.</t>
  </si>
  <si>
    <t>Численность зарегистрированных безработных, чел</t>
  </si>
  <si>
    <t>в том числе по крупным и средним предприятиям, тыс. руб.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</si>
  <si>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</si>
  <si>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</si>
  <si>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</si>
  <si>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</si>
  <si>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</si>
  <si>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Численность занятых в личных подсобных хозяйствах,       чел.</t>
  </si>
  <si>
    <t>Зерно (в весе  после доработки), тыс.тонн</t>
  </si>
  <si>
    <t>Количество индивидуальных предпринимателей, единиц</t>
  </si>
  <si>
    <t>в том числе деревья и кустарники</t>
  </si>
  <si>
    <t>в том числе цветы</t>
  </si>
  <si>
    <t>Прибыль прибыльных предприятий, млн. рублей (по полному кругу)</t>
  </si>
  <si>
    <t>Убыток предприятий, млн. руб. (по полному кругу)</t>
  </si>
  <si>
    <t xml:space="preserve">Объем инвестиций в основной капитал за счет всех источников финансирования по полному кругу предприятий, млн. руб. </t>
  </si>
  <si>
    <t>в том числе по крупным и средним предприятиям, млн. руб.</t>
  </si>
  <si>
    <t>Колбасные изделия, тонн</t>
  </si>
  <si>
    <t>Прибыль (убыток) – сальдо,  млн. руб. (по полному кругу)</t>
  </si>
  <si>
    <t xml:space="preserve"> Готовые корма для животных, тонн</t>
  </si>
  <si>
    <t>Среднегодовая численность постоянного населения – всего,   чел.</t>
  </si>
  <si>
    <t>Среднедушевой денежный доход на одного жителя,  руб.</t>
  </si>
  <si>
    <t>Численность экономически активного населения, чел.</t>
  </si>
  <si>
    <t>Численность занятых в экономике, чел.</t>
  </si>
  <si>
    <t>Номинальная начисленная среднемесячная заработная плата,  руб.</t>
  </si>
  <si>
    <t>Среднемесячные доходы занятых в личных подсобных хозяйствах, руб.</t>
  </si>
  <si>
    <t>Бетон готовый для заливки,  м3</t>
  </si>
  <si>
    <t>Смеси асфальтобетонные дорожные,  тонн</t>
  </si>
  <si>
    <t>общеобразовательных, чел.</t>
  </si>
  <si>
    <t>начального профессионального образования,  чел.</t>
  </si>
  <si>
    <t>среднего профессионального образования,  чел.</t>
  </si>
  <si>
    <t>высшего профессионального образования, чел.</t>
  </si>
  <si>
    <t xml:space="preserve">    начального профессионального образования,  чел.</t>
  </si>
  <si>
    <t>в том числе по крупным и средним предприятиям, тонн</t>
  </si>
  <si>
    <t>в том числе по крупным и средним предприятиям, м3</t>
  </si>
  <si>
    <t>Объем продукции сельского хозяйства всех категорий хозяйств, млн.руб.</t>
  </si>
  <si>
    <t>в т. ч. растениеводства, млн. руб.</t>
  </si>
  <si>
    <t>в том числе животноводства, млн. руб.</t>
  </si>
  <si>
    <t xml:space="preserve">                                                                          к решению Совета Брюховецкого сельского</t>
  </si>
  <si>
    <t xml:space="preserve">                                                                          поселения Брюховецкого района</t>
  </si>
  <si>
    <t xml:space="preserve">                                                                           ПРИЛОЖЕНИЕ</t>
  </si>
  <si>
    <t>в том числе по крупным и средним предприятиям, млн.. руб.</t>
  </si>
  <si>
    <t>Картофель - всего, тыс. тонн</t>
  </si>
  <si>
    <t>Овощи - всего, тыс. тонн</t>
  </si>
  <si>
    <t>Плоды и ягоды, тыс. тонн</t>
  </si>
  <si>
    <t>Виноград -всего,  тыс. тонн</t>
  </si>
  <si>
    <t>Молоко- всего, тыс.тонн</t>
  </si>
  <si>
    <t>жилых домов предприятиями всех форм собственности,  тыс.кв. м общей площади</t>
  </si>
  <si>
    <t>из общего итога - построенные населением за свой счет и с помощью кредитов, тыс. кв. м общей площади</t>
  </si>
  <si>
    <t>Доходы предприятий курортно-туристического комплекса - всего (с учетом доходов малых предприятий и физических лиц), тыс. руб.</t>
  </si>
  <si>
    <t>Мясо и субпродукты пищевые, тонн</t>
  </si>
  <si>
    <t>Сыворотка сухая, тонн</t>
  </si>
  <si>
    <t xml:space="preserve">Масла растительные нерафинированные, тонн </t>
  </si>
  <si>
    <t>Изделия мучные кондитерские, торты и пирожные недлительного хранения, тонн</t>
  </si>
  <si>
    <t>Премиксы, тонн</t>
  </si>
  <si>
    <t>Оборот розничной торговли,  тыс. руб.</t>
  </si>
  <si>
    <t>Оборот общественного питания,тыс. руб.</t>
  </si>
  <si>
    <t>Фонд оплаты труда,тыс. руб. (по полному кругу)</t>
  </si>
  <si>
    <t>Объем  выполненных  услуг  собственными силами в фактических ценах (без НДС и акциза) по полному кругу предприятий транспорта, всего, тыс. руб.</t>
  </si>
  <si>
    <t>2018 год</t>
  </si>
  <si>
    <t>Производство, передача, распределение электроэнергии, газа, пара и горячей воды-всего, млн. руб.</t>
  </si>
  <si>
    <t>Забор, очистка, распределение воды; сбор и обработка сточных вод; сбор неопасных ТБО-всего, млн.руб.</t>
  </si>
  <si>
    <t>Обрабатывающие производства (С) по полному кругу предприятиий, тыс.руб</t>
  </si>
  <si>
    <t>в т.ч. по  крупным и средним предприятиям, тыс.руб</t>
  </si>
  <si>
    <t>Производство основных видов промышленной продукции  по полному кругу предприятиий:</t>
  </si>
  <si>
    <t>Воды минеральные и безалкогольные напитки, дкл.</t>
  </si>
  <si>
    <t xml:space="preserve">Объем работ, выполненных собственными силами по виду деятельности строительство по полному кругу предприятий, тыс. руб. </t>
  </si>
  <si>
    <t>Мясо в живом весе - всего, тыс. тонн</t>
  </si>
  <si>
    <t>2019 г. в % к 2018 г.</t>
  </si>
  <si>
    <t xml:space="preserve">Индикативный план социально-экономического развития Брюховецкого сельского поселения Брюховецкого района  на 2020 год  </t>
  </si>
  <si>
    <t>2019 год</t>
  </si>
  <si>
    <t>2020 год  прогноз</t>
  </si>
  <si>
    <t>2020 г. в % к 2019 г.</t>
  </si>
  <si>
    <r>
      <t xml:space="preserve">                                                                         от </t>
    </r>
    <r>
      <rPr>
        <u val="single"/>
        <sz val="12"/>
        <rFont val="Times New Roman"/>
        <family val="1"/>
      </rPr>
      <t>26.11.2019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19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</si>
</sst>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_ ;\-#,##0.0\ "/>
    <numFmt numFmtId="167" formatCode="#,##0.0"/>
    <numFmt numFmtId="168" formatCode="#,##0.000"/>
    <numFmt numFmtId="169" formatCode="#,##0_р_.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5" fillId="34" borderId="0" xfId="0" applyFont="1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vertical="center" wrapText="1" indent="1"/>
    </xf>
    <xf numFmtId="0" fontId="3" fillId="34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 wrapText="1" indent="1"/>
    </xf>
    <xf numFmtId="0" fontId="3" fillId="34" borderId="11" xfId="0" applyFont="1" applyFill="1" applyBorder="1" applyAlignment="1">
      <alignment horizontal="justify" vertical="top" wrapText="1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164" fontId="5" fillId="0" borderId="0" xfId="0" applyNumberFormat="1" applyFont="1" applyAlignment="1">
      <alignment/>
    </xf>
    <xf numFmtId="1" fontId="3" fillId="34" borderId="12" xfId="0" applyNumberFormat="1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 indent="3"/>
    </xf>
    <xf numFmtId="0" fontId="3" fillId="34" borderId="10" xfId="0" applyFont="1" applyFill="1" applyBorder="1" applyAlignment="1">
      <alignment horizontal="left" vertical="center" wrapText="1" indent="5"/>
    </xf>
    <xf numFmtId="0" fontId="3" fillId="34" borderId="13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1" fontId="5" fillId="34" borderId="0" xfId="0" applyNumberFormat="1" applyFont="1" applyFill="1" applyAlignment="1">
      <alignment/>
    </xf>
    <xf numFmtId="0" fontId="3" fillId="34" borderId="11" xfId="33" applyFont="1" applyFill="1" applyBorder="1" applyAlignment="1">
      <alignment horizontal="left" wrapText="1"/>
      <protection/>
    </xf>
    <xf numFmtId="0" fontId="8" fillId="34" borderId="0" xfId="0" applyFont="1" applyFill="1" applyAlignment="1">
      <alignment horizontal="center"/>
    </xf>
    <xf numFmtId="0" fontId="7" fillId="34" borderId="0" xfId="0" applyFont="1" applyFill="1" applyBorder="1" applyAlignment="1">
      <alignment horizontal="right"/>
    </xf>
    <xf numFmtId="0" fontId="5" fillId="34" borderId="0" xfId="0" applyFont="1" applyFill="1" applyAlignment="1">
      <alignment horizontal="center"/>
    </xf>
    <xf numFmtId="167" fontId="5" fillId="34" borderId="11" xfId="0" applyNumberFormat="1" applyFont="1" applyFill="1" applyBorder="1" applyAlignment="1">
      <alignment horizontal="center"/>
    </xf>
    <xf numFmtId="164" fontId="5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164" fontId="5" fillId="34" borderId="11" xfId="0" applyNumberFormat="1" applyFont="1" applyFill="1" applyBorder="1" applyAlignment="1" applyProtection="1">
      <alignment horizontal="center"/>
      <protection/>
    </xf>
    <xf numFmtId="1" fontId="5" fillId="34" borderId="14" xfId="0" applyNumberFormat="1" applyFont="1" applyFill="1" applyBorder="1" applyAlignment="1">
      <alignment horizontal="center"/>
    </xf>
    <xf numFmtId="164" fontId="5" fillId="34" borderId="14" xfId="0" applyNumberFormat="1" applyFont="1" applyFill="1" applyBorder="1" applyAlignment="1">
      <alignment horizontal="center"/>
    </xf>
    <xf numFmtId="167" fontId="5" fillId="34" borderId="11" xfId="0" applyNumberFormat="1" applyFont="1" applyFill="1" applyBorder="1" applyAlignment="1">
      <alignment horizontal="center" wrapText="1"/>
    </xf>
    <xf numFmtId="165" fontId="5" fillId="34" borderId="11" xfId="0" applyNumberFormat="1" applyFont="1" applyFill="1" applyBorder="1" applyAlignment="1">
      <alignment horizontal="center"/>
    </xf>
    <xf numFmtId="168" fontId="5" fillId="34" borderId="11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165" fontId="5" fillId="34" borderId="14" xfId="0" applyNumberFormat="1" applyFont="1" applyFill="1" applyBorder="1" applyAlignment="1">
      <alignment horizontal="center"/>
    </xf>
    <xf numFmtId="2" fontId="5" fillId="34" borderId="11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2" fontId="5" fillId="34" borderId="16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8" fillId="34" borderId="0" xfId="0" applyFont="1" applyFill="1" applyAlignment="1">
      <alignment horizontal="center"/>
    </xf>
    <xf numFmtId="0" fontId="5" fillId="34" borderId="17" xfId="0" applyFont="1" applyFill="1" applyBorder="1" applyAlignment="1">
      <alignment horizontal="center" vertical="center" wrapText="1"/>
    </xf>
    <xf numFmtId="1" fontId="50" fillId="34" borderId="11" xfId="54" applyNumberFormat="1" applyFont="1" applyFill="1" applyBorder="1" applyAlignment="1">
      <alignment horizontal="center"/>
      <protection/>
    </xf>
    <xf numFmtId="1" fontId="50" fillId="34" borderId="11" xfId="55" applyNumberFormat="1" applyFont="1" applyFill="1" applyBorder="1" applyAlignment="1">
      <alignment horizontal="center"/>
      <protection/>
    </xf>
    <xf numFmtId="164" fontId="5" fillId="34" borderId="11" xfId="0" applyNumberFormat="1" applyFont="1" applyFill="1" applyBorder="1" applyAlignment="1" applyProtection="1">
      <alignment horizontal="center" wrapText="1"/>
      <protection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5" fillId="34" borderId="17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5" fillId="0" borderId="11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0"/>
  <sheetViews>
    <sheetView tabSelected="1" zoomScale="118" zoomScaleNormal="118" zoomScalePageLayoutView="0" workbookViewId="0" topLeftCell="A152">
      <selection activeCell="A175" sqref="A175:IV175"/>
    </sheetView>
  </sheetViews>
  <sheetFormatPr defaultColWidth="9.00390625" defaultRowHeight="12.75"/>
  <cols>
    <col min="1" max="1" width="49.875" style="2" customWidth="1"/>
    <col min="2" max="2" width="11.875" style="7" customWidth="1"/>
    <col min="3" max="3" width="9.125" style="7" customWidth="1"/>
    <col min="4" max="4" width="8.625" style="7" customWidth="1"/>
    <col min="5" max="5" width="9.625" style="7" customWidth="1"/>
    <col min="6" max="6" width="11.625" style="7" customWidth="1"/>
    <col min="7" max="9" width="9.125" style="2" hidden="1" customWidth="1"/>
    <col min="10" max="10" width="8.125" style="2" customWidth="1"/>
    <col min="11" max="11" width="7.375" style="2" customWidth="1"/>
    <col min="12" max="16384" width="9.125" style="2" customWidth="1"/>
  </cols>
  <sheetData>
    <row r="1" spans="2:6" ht="15" customHeight="1" hidden="1">
      <c r="B1" s="18"/>
      <c r="C1" s="18"/>
      <c r="D1" s="18"/>
      <c r="E1" s="18"/>
      <c r="F1" s="18"/>
    </row>
    <row r="2" spans="2:6" ht="15" customHeight="1" hidden="1">
      <c r="B2" s="19"/>
      <c r="C2" s="19"/>
      <c r="D2" s="19"/>
      <c r="E2" s="19"/>
      <c r="F2" s="19"/>
    </row>
    <row r="3" spans="2:6" ht="15" customHeight="1" hidden="1">
      <c r="B3" s="20"/>
      <c r="C3" s="20"/>
      <c r="D3" s="20"/>
      <c r="E3" s="20"/>
      <c r="F3" s="20"/>
    </row>
    <row r="4" spans="2:6" ht="15" customHeight="1" hidden="1">
      <c r="B4" s="63"/>
      <c r="C4" s="63"/>
      <c r="D4" s="42"/>
      <c r="E4" s="63"/>
      <c r="F4" s="42"/>
    </row>
    <row r="5" spans="2:6" ht="15" customHeight="1" hidden="1">
      <c r="B5" s="63"/>
      <c r="C5" s="63"/>
      <c r="D5" s="42"/>
      <c r="E5" s="63"/>
      <c r="F5" s="42"/>
    </row>
    <row r="6" spans="1:6" ht="15" customHeight="1" hidden="1">
      <c r="A6" s="5"/>
      <c r="B6" s="21"/>
      <c r="C6" s="21"/>
      <c r="D6" s="21"/>
      <c r="E6" s="21"/>
      <c r="F6" s="21"/>
    </row>
    <row r="7" spans="1:11" ht="15" customHeight="1">
      <c r="A7" s="21"/>
      <c r="B7" s="21"/>
      <c r="C7" s="21"/>
      <c r="D7" s="21"/>
      <c r="E7" s="21"/>
      <c r="F7" s="21"/>
      <c r="G7" s="7"/>
      <c r="H7" s="7"/>
      <c r="I7" s="7"/>
      <c r="J7" s="7"/>
      <c r="K7" s="7"/>
    </row>
    <row r="8" spans="1:11" ht="15" customHeight="1">
      <c r="A8" s="68" t="s">
        <v>94</v>
      </c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1" ht="15" customHeight="1">
      <c r="A9" s="68" t="s">
        <v>92</v>
      </c>
      <c r="B9" s="68"/>
      <c r="C9" s="68"/>
      <c r="D9" s="68"/>
      <c r="E9" s="68"/>
      <c r="F9" s="68"/>
      <c r="G9" s="68"/>
      <c r="H9" s="68"/>
      <c r="I9" s="68"/>
      <c r="J9" s="68"/>
      <c r="K9" s="69"/>
    </row>
    <row r="10" spans="1:11" ht="15" customHeight="1">
      <c r="A10" s="68" t="s">
        <v>93</v>
      </c>
      <c r="B10" s="68"/>
      <c r="C10" s="68"/>
      <c r="D10" s="68"/>
      <c r="E10" s="68"/>
      <c r="F10" s="68"/>
      <c r="G10" s="68"/>
      <c r="H10" s="68"/>
      <c r="I10" s="68"/>
      <c r="J10" s="68"/>
      <c r="K10" s="69"/>
    </row>
    <row r="11" spans="1:11" ht="15" customHeight="1">
      <c r="A11" s="68" t="s">
        <v>127</v>
      </c>
      <c r="B11" s="68"/>
      <c r="C11" s="68"/>
      <c r="D11" s="68"/>
      <c r="E11" s="68"/>
      <c r="F11" s="68"/>
      <c r="G11" s="68"/>
      <c r="H11" s="68"/>
      <c r="I11" s="68"/>
      <c r="J11" s="68"/>
      <c r="K11" s="69"/>
    </row>
    <row r="12" spans="1:11" ht="15" customHeight="1">
      <c r="A12" s="43"/>
      <c r="B12" s="63"/>
      <c r="C12" s="63"/>
      <c r="D12" s="42"/>
      <c r="E12" s="63"/>
      <c r="F12" s="42"/>
      <c r="G12" s="7"/>
      <c r="H12" s="7"/>
      <c r="I12" s="7"/>
      <c r="J12" s="7"/>
      <c r="K12" s="7"/>
    </row>
    <row r="13" spans="1:9" ht="48" customHeight="1">
      <c r="A13" s="72" t="s">
        <v>123</v>
      </c>
      <c r="B13" s="73"/>
      <c r="C13" s="73"/>
      <c r="D13" s="73"/>
      <c r="E13" s="73"/>
      <c r="F13" s="73"/>
      <c r="G13" s="6"/>
      <c r="H13" s="6"/>
      <c r="I13" s="6"/>
    </row>
    <row r="14" spans="1:6" ht="16.5" customHeight="1">
      <c r="A14" s="74" t="s">
        <v>0</v>
      </c>
      <c r="B14" s="61" t="s">
        <v>113</v>
      </c>
      <c r="C14" s="64" t="s">
        <v>124</v>
      </c>
      <c r="D14" s="70" t="s">
        <v>122</v>
      </c>
      <c r="E14" s="70" t="s">
        <v>125</v>
      </c>
      <c r="F14" s="70" t="s">
        <v>126</v>
      </c>
    </row>
    <row r="15" spans="1:6" ht="30" customHeight="1">
      <c r="A15" s="74"/>
      <c r="B15" s="61" t="s">
        <v>1</v>
      </c>
      <c r="C15" s="61" t="s">
        <v>13</v>
      </c>
      <c r="D15" s="71"/>
      <c r="E15" s="71"/>
      <c r="F15" s="71"/>
    </row>
    <row r="16" spans="1:6" ht="33" customHeight="1">
      <c r="A16" s="23" t="s">
        <v>74</v>
      </c>
      <c r="B16" s="49">
        <v>23641</v>
      </c>
      <c r="C16" s="49">
        <v>23524</v>
      </c>
      <c r="D16" s="45">
        <f>C16/B16*100</f>
        <v>99.5050970771118</v>
      </c>
      <c r="E16" s="49">
        <v>23476</v>
      </c>
      <c r="F16" s="45">
        <f>E16/C16*100</f>
        <v>99.79595306920592</v>
      </c>
    </row>
    <row r="17" spans="1:6" ht="30.75" customHeight="1" hidden="1">
      <c r="A17" s="24" t="s">
        <v>75</v>
      </c>
      <c r="B17" s="44"/>
      <c r="C17" s="44"/>
      <c r="D17" s="45">
        <f>C21/B21*100</f>
        <v>107.91121429576474</v>
      </c>
      <c r="E17" s="44"/>
      <c r="F17" s="45">
        <f>E21/C21*100</f>
        <v>104.90269583075269</v>
      </c>
    </row>
    <row r="18" spans="1:7" ht="19.5" customHeight="1">
      <c r="A18" s="24" t="s">
        <v>76</v>
      </c>
      <c r="B18" s="47">
        <v>12539</v>
      </c>
      <c r="C18" s="48">
        <v>12552</v>
      </c>
      <c r="D18" s="45">
        <f aca="true" t="shared" si="0" ref="D18:D37">C18/B18*100</f>
        <v>100.1036765292288</v>
      </c>
      <c r="E18" s="48">
        <v>12557</v>
      </c>
      <c r="F18" s="45">
        <f aca="true" t="shared" si="1" ref="F18:F28">E18/C18*100</f>
        <v>100.03983428935628</v>
      </c>
      <c r="G18" s="7"/>
    </row>
    <row r="19" spans="1:7" ht="15">
      <c r="A19" s="25" t="s">
        <v>77</v>
      </c>
      <c r="B19" s="48">
        <v>11918</v>
      </c>
      <c r="C19" s="48">
        <v>11932</v>
      </c>
      <c r="D19" s="45">
        <f t="shared" si="0"/>
        <v>100.11746937405606</v>
      </c>
      <c r="E19" s="48">
        <v>11947</v>
      </c>
      <c r="F19" s="45">
        <f t="shared" si="1"/>
        <v>100.12571237009722</v>
      </c>
      <c r="G19" s="7"/>
    </row>
    <row r="20" spans="1:7" ht="15">
      <c r="A20" s="11" t="s">
        <v>111</v>
      </c>
      <c r="B20" s="49">
        <v>1676977</v>
      </c>
      <c r="C20" s="49">
        <v>1741522</v>
      </c>
      <c r="D20" s="45">
        <f t="shared" si="0"/>
        <v>103.84888999670241</v>
      </c>
      <c r="E20" s="49">
        <v>1827893</v>
      </c>
      <c r="F20" s="45">
        <f t="shared" si="1"/>
        <v>104.95951242648671</v>
      </c>
      <c r="G20" s="7"/>
    </row>
    <row r="21" spans="1:7" ht="36.75" customHeight="1">
      <c r="A21" s="11" t="s">
        <v>78</v>
      </c>
      <c r="B21" s="49">
        <v>28428</v>
      </c>
      <c r="C21" s="49">
        <v>30677</v>
      </c>
      <c r="D21" s="45">
        <f t="shared" si="0"/>
        <v>107.91121429576474</v>
      </c>
      <c r="E21" s="49">
        <v>32181</v>
      </c>
      <c r="F21" s="45">
        <f t="shared" si="1"/>
        <v>104.90269583075269</v>
      </c>
      <c r="G21" s="7"/>
    </row>
    <row r="22" spans="1:7" ht="28.5" customHeight="1">
      <c r="A22" s="11" t="s">
        <v>62</v>
      </c>
      <c r="B22" s="51">
        <v>7760</v>
      </c>
      <c r="C22" s="51">
        <v>7760</v>
      </c>
      <c r="D22" s="45">
        <f t="shared" si="0"/>
        <v>100</v>
      </c>
      <c r="E22" s="51">
        <v>7760</v>
      </c>
      <c r="F22" s="45">
        <f t="shared" si="1"/>
        <v>100</v>
      </c>
      <c r="G22" s="7"/>
    </row>
    <row r="23" spans="1:7" ht="28.5" customHeight="1">
      <c r="A23" s="12" t="s">
        <v>79</v>
      </c>
      <c r="B23" s="51">
        <v>9000</v>
      </c>
      <c r="C23" s="51">
        <v>9300</v>
      </c>
      <c r="D23" s="45">
        <f t="shared" si="0"/>
        <v>103.33333333333334</v>
      </c>
      <c r="E23" s="51">
        <v>9400</v>
      </c>
      <c r="F23" s="45">
        <f t="shared" si="1"/>
        <v>101.0752688172043</v>
      </c>
      <c r="G23" s="7"/>
    </row>
    <row r="24" spans="1:7" ht="18" customHeight="1">
      <c r="A24" s="26" t="s">
        <v>55</v>
      </c>
      <c r="B24" s="48">
        <v>82</v>
      </c>
      <c r="C24" s="51">
        <v>97</v>
      </c>
      <c r="D24" s="45">
        <f t="shared" si="0"/>
        <v>118.29268292682926</v>
      </c>
      <c r="E24" s="48">
        <v>105</v>
      </c>
      <c r="F24" s="45">
        <f t="shared" si="1"/>
        <v>108.24742268041237</v>
      </c>
      <c r="G24" s="7"/>
    </row>
    <row r="25" spans="1:7" ht="50.25" customHeight="1">
      <c r="A25" s="25" t="s">
        <v>17</v>
      </c>
      <c r="B25" s="52">
        <v>0.7</v>
      </c>
      <c r="C25" s="52">
        <v>0.8</v>
      </c>
      <c r="D25" s="45">
        <f t="shared" si="0"/>
        <v>114.2857142857143</v>
      </c>
      <c r="E25" s="52">
        <v>0.9</v>
      </c>
      <c r="F25" s="45">
        <f t="shared" si="1"/>
        <v>112.5</v>
      </c>
      <c r="G25" s="7"/>
    </row>
    <row r="26" spans="1:7" ht="34.5" customHeight="1">
      <c r="A26" s="11" t="s">
        <v>67</v>
      </c>
      <c r="B26" s="45">
        <v>846.34</v>
      </c>
      <c r="C26" s="45">
        <v>912.8</v>
      </c>
      <c r="D26" s="45">
        <f t="shared" si="0"/>
        <v>107.85263605643121</v>
      </c>
      <c r="E26" s="45">
        <v>967.5</v>
      </c>
      <c r="F26" s="45">
        <f t="shared" si="1"/>
        <v>105.99255039439089</v>
      </c>
      <c r="G26" s="7"/>
    </row>
    <row r="27" spans="1:7" ht="29.25" customHeight="1">
      <c r="A27" s="13" t="s">
        <v>95</v>
      </c>
      <c r="B27" s="45">
        <v>437.2</v>
      </c>
      <c r="C27" s="45">
        <v>465.8</v>
      </c>
      <c r="D27" s="45">
        <f t="shared" si="0"/>
        <v>106.54162854528822</v>
      </c>
      <c r="E27" s="45">
        <v>491.9</v>
      </c>
      <c r="F27" s="45">
        <f t="shared" si="1"/>
        <v>105.60326320309146</v>
      </c>
      <c r="G27" s="7"/>
    </row>
    <row r="28" spans="1:7" ht="15">
      <c r="A28" s="11" t="s">
        <v>68</v>
      </c>
      <c r="B28" s="45">
        <v>292.58</v>
      </c>
      <c r="C28" s="45">
        <v>70</v>
      </c>
      <c r="D28" s="45">
        <f t="shared" si="0"/>
        <v>23.925080319912503</v>
      </c>
      <c r="E28" s="45">
        <v>62</v>
      </c>
      <c r="F28" s="45">
        <f t="shared" si="1"/>
        <v>88.57142857142857</v>
      </c>
      <c r="G28" s="7"/>
    </row>
    <row r="29" spans="1:7" ht="30">
      <c r="A29" s="13" t="s">
        <v>95</v>
      </c>
      <c r="B29" s="45">
        <v>215.2</v>
      </c>
      <c r="C29" s="45">
        <v>0</v>
      </c>
      <c r="D29" s="45">
        <f t="shared" si="0"/>
        <v>0</v>
      </c>
      <c r="E29" s="45">
        <v>0</v>
      </c>
      <c r="F29" s="45">
        <v>0</v>
      </c>
      <c r="G29" s="7"/>
    </row>
    <row r="30" spans="1:7" ht="30">
      <c r="A30" s="11" t="s">
        <v>72</v>
      </c>
      <c r="B30" s="53">
        <v>553.7</v>
      </c>
      <c r="C30" s="53">
        <v>842.8</v>
      </c>
      <c r="D30" s="45">
        <f t="shared" si="0"/>
        <v>152.21238938053094</v>
      </c>
      <c r="E30" s="53">
        <v>905.5</v>
      </c>
      <c r="F30" s="45">
        <f aca="true" t="shared" si="2" ref="F30:F37">E30/C30*100</f>
        <v>107.43948742287613</v>
      </c>
      <c r="G30" s="7"/>
    </row>
    <row r="31" spans="1:6" s="3" customFormat="1" ht="30">
      <c r="A31" s="13" t="s">
        <v>95</v>
      </c>
      <c r="B31" s="52">
        <v>222.1</v>
      </c>
      <c r="C31" s="52">
        <v>465.8</v>
      </c>
      <c r="D31" s="45">
        <f t="shared" si="0"/>
        <v>209.72534894191804</v>
      </c>
      <c r="E31" s="52">
        <v>491.9</v>
      </c>
      <c r="F31" s="45">
        <f t="shared" si="2"/>
        <v>105.60326320309146</v>
      </c>
    </row>
    <row r="32" spans="1:6" s="3" customFormat="1" ht="30">
      <c r="A32" s="36" t="s">
        <v>116</v>
      </c>
      <c r="B32" s="46">
        <v>3360704.6</v>
      </c>
      <c r="C32" s="46">
        <v>3594418</v>
      </c>
      <c r="D32" s="45">
        <f t="shared" si="0"/>
        <v>106.95429761961226</v>
      </c>
      <c r="E32" s="46">
        <v>3817894</v>
      </c>
      <c r="F32" s="45">
        <f t="shared" si="2"/>
        <v>106.21730694649314</v>
      </c>
    </row>
    <row r="33" spans="1:6" s="3" customFormat="1" ht="18.75" customHeight="1">
      <c r="A33" s="36" t="s">
        <v>117</v>
      </c>
      <c r="B33" s="46">
        <v>2712406.1</v>
      </c>
      <c r="C33" s="46">
        <v>2875173.3</v>
      </c>
      <c r="D33" s="45">
        <f t="shared" si="0"/>
        <v>106.00084183559386</v>
      </c>
      <c r="E33" s="46">
        <v>2977792.8</v>
      </c>
      <c r="F33" s="45">
        <f t="shared" si="2"/>
        <v>103.56915877036003</v>
      </c>
    </row>
    <row r="34" spans="1:6" s="3" customFormat="1" ht="31.5" customHeight="1">
      <c r="A34" s="13" t="s">
        <v>114</v>
      </c>
      <c r="B34" s="54">
        <v>30.5</v>
      </c>
      <c r="C34" s="54">
        <v>30.392</v>
      </c>
      <c r="D34" s="45">
        <f t="shared" si="0"/>
        <v>99.64590163934426</v>
      </c>
      <c r="E34" s="54">
        <v>31.859</v>
      </c>
      <c r="F34" s="45">
        <f t="shared" si="2"/>
        <v>104.82692813898396</v>
      </c>
    </row>
    <row r="35" spans="1:6" s="3" customFormat="1" ht="27.75" customHeight="1">
      <c r="A35" s="13" t="s">
        <v>70</v>
      </c>
      <c r="B35" s="55">
        <v>2.41</v>
      </c>
      <c r="C35" s="55">
        <v>1.285</v>
      </c>
      <c r="D35" s="45">
        <f t="shared" si="0"/>
        <v>53.319502074688785</v>
      </c>
      <c r="E35" s="55">
        <v>1.53</v>
      </c>
      <c r="F35" s="45">
        <f t="shared" si="2"/>
        <v>119.06614785992218</v>
      </c>
    </row>
    <row r="36" spans="1:6" s="3" customFormat="1" ht="31.5" customHeight="1">
      <c r="A36" s="13" t="s">
        <v>115</v>
      </c>
      <c r="B36" s="54">
        <v>93.264</v>
      </c>
      <c r="C36" s="54">
        <v>99.438</v>
      </c>
      <c r="D36" s="45">
        <f t="shared" si="0"/>
        <v>106.61991765311373</v>
      </c>
      <c r="E36" s="54">
        <v>103.86</v>
      </c>
      <c r="F36" s="45">
        <f t="shared" si="2"/>
        <v>104.44699209557714</v>
      </c>
    </row>
    <row r="37" spans="1:6" s="3" customFormat="1" ht="27.75" customHeight="1">
      <c r="A37" s="13" t="s">
        <v>70</v>
      </c>
      <c r="B37" s="55">
        <v>0.137</v>
      </c>
      <c r="C37" s="55">
        <v>0.122</v>
      </c>
      <c r="D37" s="45">
        <f t="shared" si="0"/>
        <v>89.05109489051094</v>
      </c>
      <c r="E37" s="54">
        <v>0.127</v>
      </c>
      <c r="F37" s="45">
        <f t="shared" si="2"/>
        <v>104.0983606557377</v>
      </c>
    </row>
    <row r="38" spans="1:6" ht="27.75" customHeight="1">
      <c r="A38" s="37" t="s">
        <v>118</v>
      </c>
      <c r="B38" s="56"/>
      <c r="C38" s="56"/>
      <c r="D38" s="45"/>
      <c r="E38" s="56"/>
      <c r="F38" s="45"/>
    </row>
    <row r="39" spans="1:6" ht="17.25" customHeight="1">
      <c r="A39" s="15" t="s">
        <v>105</v>
      </c>
      <c r="B39" s="46">
        <v>7734.6</v>
      </c>
      <c r="C39" s="47">
        <v>7886.8</v>
      </c>
      <c r="D39" s="45">
        <f aca="true" t="shared" si="3" ref="D39:D63">C39/B39*100</f>
        <v>101.96778113929614</v>
      </c>
      <c r="E39" s="47">
        <v>7900</v>
      </c>
      <c r="F39" s="45">
        <f aca="true" t="shared" si="4" ref="F39:F53">E39/C39*100</f>
        <v>100.1673682608916</v>
      </c>
    </row>
    <row r="40" spans="1:6" ht="16.5" customHeight="1">
      <c r="A40" s="13" t="s">
        <v>87</v>
      </c>
      <c r="B40" s="46">
        <v>7734.6</v>
      </c>
      <c r="C40" s="47">
        <v>7886.8</v>
      </c>
      <c r="D40" s="45">
        <f t="shared" si="3"/>
        <v>101.96778113929614</v>
      </c>
      <c r="E40" s="47">
        <v>7900</v>
      </c>
      <c r="F40" s="45">
        <f t="shared" si="4"/>
        <v>100.1673682608916</v>
      </c>
    </row>
    <row r="41" spans="1:6" ht="19.5" customHeight="1">
      <c r="A41" s="15" t="s">
        <v>106</v>
      </c>
      <c r="B41" s="47">
        <v>4129</v>
      </c>
      <c r="C41" s="47">
        <v>4978</v>
      </c>
      <c r="D41" s="45">
        <f t="shared" si="3"/>
        <v>120.56187938968273</v>
      </c>
      <c r="E41" s="47">
        <v>5610</v>
      </c>
      <c r="F41" s="45">
        <f t="shared" si="4"/>
        <v>112.69586179188428</v>
      </c>
    </row>
    <row r="42" spans="1:6" ht="19.5" customHeight="1">
      <c r="A42" s="13" t="s">
        <v>87</v>
      </c>
      <c r="B42" s="47">
        <v>3558</v>
      </c>
      <c r="C42" s="47">
        <v>3040</v>
      </c>
      <c r="D42" s="45">
        <f t="shared" si="3"/>
        <v>85.44125913434513</v>
      </c>
      <c r="E42" s="47">
        <v>3090</v>
      </c>
      <c r="F42" s="45">
        <f t="shared" si="4"/>
        <v>101.64473684210526</v>
      </c>
    </row>
    <row r="43" spans="1:6" ht="17.25" customHeight="1">
      <c r="A43" s="11" t="s">
        <v>42</v>
      </c>
      <c r="B43" s="47">
        <v>1616</v>
      </c>
      <c r="C43" s="46">
        <v>1619.5</v>
      </c>
      <c r="D43" s="45">
        <f t="shared" si="3"/>
        <v>100.21658415841583</v>
      </c>
      <c r="E43" s="46">
        <v>1620</v>
      </c>
      <c r="F43" s="45">
        <f t="shared" si="4"/>
        <v>100.03087372645878</v>
      </c>
    </row>
    <row r="44" spans="1:6" ht="17.25" customHeight="1">
      <c r="A44" s="13" t="s">
        <v>87</v>
      </c>
      <c r="B44" s="47">
        <v>1616</v>
      </c>
      <c r="C44" s="47">
        <v>1619.5</v>
      </c>
      <c r="D44" s="45">
        <f t="shared" si="3"/>
        <v>100.21658415841583</v>
      </c>
      <c r="E44" s="47">
        <v>1620</v>
      </c>
      <c r="F44" s="45">
        <f t="shared" si="4"/>
        <v>100.03087372645878</v>
      </c>
    </row>
    <row r="45" spans="1:6" ht="32.25" customHeight="1">
      <c r="A45" s="15" t="s">
        <v>107</v>
      </c>
      <c r="B45" s="47">
        <v>208.5</v>
      </c>
      <c r="C45" s="47">
        <v>212.3</v>
      </c>
      <c r="D45" s="45">
        <f t="shared" si="3"/>
        <v>101.82254196642685</v>
      </c>
      <c r="E45" s="47">
        <v>218</v>
      </c>
      <c r="F45" s="45">
        <f t="shared" si="4"/>
        <v>102.68487988695243</v>
      </c>
    </row>
    <row r="46" spans="1:6" ht="15.75" customHeight="1">
      <c r="A46" s="13" t="s">
        <v>87</v>
      </c>
      <c r="B46" s="47">
        <v>34.7</v>
      </c>
      <c r="C46" s="47">
        <v>27.3</v>
      </c>
      <c r="D46" s="45">
        <f t="shared" si="3"/>
        <v>78.6743515850144</v>
      </c>
      <c r="E46" s="47">
        <v>28</v>
      </c>
      <c r="F46" s="45">
        <f t="shared" si="4"/>
        <v>102.56410256410255</v>
      </c>
    </row>
    <row r="47" spans="1:6" ht="21.75" customHeight="1">
      <c r="A47" s="15" t="s">
        <v>119</v>
      </c>
      <c r="B47" s="47">
        <v>10.3</v>
      </c>
      <c r="C47" s="47">
        <v>7.5</v>
      </c>
      <c r="D47" s="45">
        <f t="shared" si="3"/>
        <v>72.81553398058252</v>
      </c>
      <c r="E47" s="47">
        <v>8</v>
      </c>
      <c r="F47" s="45">
        <f t="shared" si="4"/>
        <v>106.66666666666667</v>
      </c>
    </row>
    <row r="48" spans="1:6" ht="18.75" customHeight="1">
      <c r="A48" s="15" t="s">
        <v>104</v>
      </c>
      <c r="B48" s="46">
        <v>2178.6</v>
      </c>
      <c r="C48" s="46">
        <v>2615</v>
      </c>
      <c r="D48" s="45">
        <f t="shared" si="3"/>
        <v>120.03121270540716</v>
      </c>
      <c r="E48" s="46">
        <v>2794</v>
      </c>
      <c r="F48" s="45">
        <f t="shared" si="4"/>
        <v>106.84512428298278</v>
      </c>
    </row>
    <row r="49" spans="1:6" ht="16.5" customHeight="1">
      <c r="A49" s="38" t="s">
        <v>71</v>
      </c>
      <c r="B49" s="47">
        <v>13.2</v>
      </c>
      <c r="C49" s="46">
        <v>4</v>
      </c>
      <c r="D49" s="45">
        <f t="shared" si="3"/>
        <v>30.303030303030305</v>
      </c>
      <c r="E49" s="47">
        <v>5</v>
      </c>
      <c r="F49" s="45">
        <f t="shared" si="4"/>
        <v>125</v>
      </c>
    </row>
    <row r="50" spans="1:6" ht="16.5" customHeight="1">
      <c r="A50" s="11" t="s">
        <v>73</v>
      </c>
      <c r="B50" s="47">
        <v>94211</v>
      </c>
      <c r="C50" s="47">
        <v>104684</v>
      </c>
      <c r="D50" s="45">
        <f t="shared" si="3"/>
        <v>111.11653628557174</v>
      </c>
      <c r="E50" s="47">
        <v>105610</v>
      </c>
      <c r="F50" s="45">
        <f t="shared" si="4"/>
        <v>100.88456688701235</v>
      </c>
    </row>
    <row r="51" spans="1:6" ht="16.5" customHeight="1">
      <c r="A51" s="13" t="s">
        <v>87</v>
      </c>
      <c r="B51" s="47">
        <v>78381</v>
      </c>
      <c r="C51" s="47">
        <v>87820</v>
      </c>
      <c r="D51" s="45">
        <f t="shared" si="3"/>
        <v>112.04245926946581</v>
      </c>
      <c r="E51" s="47">
        <v>88530</v>
      </c>
      <c r="F51" s="45">
        <f t="shared" si="4"/>
        <v>100.80847187428832</v>
      </c>
    </row>
    <row r="52" spans="1:6" ht="16.5" customHeight="1">
      <c r="A52" s="15" t="s">
        <v>108</v>
      </c>
      <c r="B52" s="47">
        <v>1174</v>
      </c>
      <c r="C52" s="47">
        <v>1150</v>
      </c>
      <c r="D52" s="45">
        <f t="shared" si="3"/>
        <v>97.9557069846678</v>
      </c>
      <c r="E52" s="47">
        <v>1200</v>
      </c>
      <c r="F52" s="45">
        <f t="shared" si="4"/>
        <v>104.34782608695652</v>
      </c>
    </row>
    <row r="53" spans="1:6" ht="14.25" customHeight="1">
      <c r="A53" s="13" t="s">
        <v>87</v>
      </c>
      <c r="B53" s="47">
        <v>1148.8</v>
      </c>
      <c r="C53" s="47">
        <v>1150</v>
      </c>
      <c r="D53" s="45">
        <f t="shared" si="3"/>
        <v>100.10445682451254</v>
      </c>
      <c r="E53" s="47">
        <v>1200</v>
      </c>
      <c r="F53" s="45">
        <f t="shared" si="4"/>
        <v>104.34782608695652</v>
      </c>
    </row>
    <row r="54" spans="1:6" ht="14.25" customHeight="1">
      <c r="A54" s="11" t="s">
        <v>80</v>
      </c>
      <c r="B54" s="47">
        <v>8920</v>
      </c>
      <c r="C54" s="48">
        <v>0</v>
      </c>
      <c r="D54" s="45">
        <f t="shared" si="3"/>
        <v>0</v>
      </c>
      <c r="E54" s="48">
        <v>0</v>
      </c>
      <c r="F54" s="45">
        <v>0</v>
      </c>
    </row>
    <row r="55" spans="1:6" ht="16.5" customHeight="1">
      <c r="A55" s="13" t="s">
        <v>88</v>
      </c>
      <c r="B55" s="47">
        <v>8920</v>
      </c>
      <c r="C55" s="48">
        <v>0</v>
      </c>
      <c r="D55" s="45">
        <f t="shared" si="3"/>
        <v>0</v>
      </c>
      <c r="E55" s="48">
        <v>0</v>
      </c>
      <c r="F55" s="45">
        <v>0</v>
      </c>
    </row>
    <row r="56" spans="1:6" ht="17.25" customHeight="1">
      <c r="A56" s="11" t="s">
        <v>81</v>
      </c>
      <c r="B56" s="48">
        <v>27851</v>
      </c>
      <c r="C56" s="48">
        <v>17000</v>
      </c>
      <c r="D56" s="45">
        <f t="shared" si="3"/>
        <v>61.03910092994865</v>
      </c>
      <c r="E56" s="48">
        <v>18000</v>
      </c>
      <c r="F56" s="45">
        <f aca="true" t="shared" si="5" ref="F56:F63">E56/C56*100</f>
        <v>105.88235294117648</v>
      </c>
    </row>
    <row r="57" spans="1:6" ht="17.25" customHeight="1">
      <c r="A57" s="13" t="s">
        <v>87</v>
      </c>
      <c r="B57" s="48">
        <v>27851</v>
      </c>
      <c r="C57" s="48">
        <v>17000</v>
      </c>
      <c r="D57" s="45">
        <f t="shared" si="3"/>
        <v>61.03910092994865</v>
      </c>
      <c r="E57" s="48">
        <v>18000</v>
      </c>
      <c r="F57" s="45">
        <f t="shared" si="5"/>
        <v>105.88235294117648</v>
      </c>
    </row>
    <row r="58" spans="1:14" ht="30">
      <c r="A58" s="11" t="s">
        <v>89</v>
      </c>
      <c r="B58" s="46">
        <v>3623.1</v>
      </c>
      <c r="C58" s="46">
        <v>4173</v>
      </c>
      <c r="D58" s="45">
        <f t="shared" si="3"/>
        <v>115.17761033369214</v>
      </c>
      <c r="E58" s="46">
        <v>4403.7</v>
      </c>
      <c r="F58" s="45">
        <f t="shared" si="5"/>
        <v>105.52839683680806</v>
      </c>
      <c r="L58" s="22"/>
      <c r="M58" s="22"/>
      <c r="N58" s="22"/>
    </row>
    <row r="59" spans="1:14" ht="15">
      <c r="A59" s="11" t="s">
        <v>90</v>
      </c>
      <c r="B59" s="46">
        <v>2554.1</v>
      </c>
      <c r="C59" s="46">
        <v>2919</v>
      </c>
      <c r="D59" s="45">
        <f t="shared" si="3"/>
        <v>114.28683293528053</v>
      </c>
      <c r="E59" s="46">
        <v>3149</v>
      </c>
      <c r="F59" s="45">
        <f t="shared" si="5"/>
        <v>107.8794107571086</v>
      </c>
      <c r="G59" s="4"/>
      <c r="L59" s="22"/>
      <c r="M59" s="22"/>
      <c r="N59" s="22"/>
    </row>
    <row r="60" spans="1:7" ht="15">
      <c r="A60" s="11" t="s">
        <v>91</v>
      </c>
      <c r="B60" s="46">
        <v>1069</v>
      </c>
      <c r="C60" s="46">
        <v>1254</v>
      </c>
      <c r="D60" s="45">
        <f t="shared" si="3"/>
        <v>117.30589335827877</v>
      </c>
      <c r="E60" s="46">
        <v>1254.7</v>
      </c>
      <c r="F60" s="45">
        <f t="shared" si="5"/>
        <v>100.05582137161085</v>
      </c>
      <c r="G60" s="4"/>
    </row>
    <row r="61" spans="1:6" s="4" customFormat="1" ht="15" customHeight="1" hidden="1">
      <c r="A61" s="14" t="s">
        <v>32</v>
      </c>
      <c r="B61" s="46"/>
      <c r="C61" s="46"/>
      <c r="D61" s="45" t="e">
        <f t="shared" si="3"/>
        <v>#DIV/0!</v>
      </c>
      <c r="E61" s="46"/>
      <c r="F61" s="45" t="e">
        <f t="shared" si="5"/>
        <v>#DIV/0!</v>
      </c>
    </row>
    <row r="62" spans="1:6" s="4" customFormat="1" ht="29.25" customHeight="1" hidden="1">
      <c r="A62" s="14" t="s">
        <v>33</v>
      </c>
      <c r="B62" s="46"/>
      <c r="C62" s="46"/>
      <c r="D62" s="45" t="e">
        <f t="shared" si="3"/>
        <v>#DIV/0!</v>
      </c>
      <c r="E62" s="46"/>
      <c r="F62" s="45" t="e">
        <f t="shared" si="5"/>
        <v>#DIV/0!</v>
      </c>
    </row>
    <row r="63" spans="1:6" s="4" customFormat="1" ht="17.25" customHeight="1" hidden="1">
      <c r="A63" s="14" t="s">
        <v>34</v>
      </c>
      <c r="B63" s="46"/>
      <c r="C63" s="46"/>
      <c r="D63" s="45" t="e">
        <f t="shared" si="3"/>
        <v>#DIV/0!</v>
      </c>
      <c r="E63" s="46"/>
      <c r="F63" s="45" t="e">
        <f t="shared" si="5"/>
        <v>#DIV/0!</v>
      </c>
    </row>
    <row r="64" spans="1:6" ht="28.5">
      <c r="A64" s="33" t="s">
        <v>2</v>
      </c>
      <c r="B64" s="56"/>
      <c r="C64" s="56"/>
      <c r="D64" s="45"/>
      <c r="E64" s="56"/>
      <c r="F64" s="45"/>
    </row>
    <row r="65" spans="1:6" ht="15" customHeight="1">
      <c r="A65" s="11" t="s">
        <v>63</v>
      </c>
      <c r="B65" s="46">
        <v>119.6</v>
      </c>
      <c r="C65" s="46">
        <v>139.6</v>
      </c>
      <c r="D65" s="45">
        <f aca="true" t="shared" si="6" ref="D65:D111">C65/B65*100</f>
        <v>116.72240802675586</v>
      </c>
      <c r="E65" s="46">
        <v>146</v>
      </c>
      <c r="F65" s="45">
        <f aca="true" t="shared" si="7" ref="F65:F111">E65/C65*100</f>
        <v>104.58452722063039</v>
      </c>
    </row>
    <row r="66" spans="1:6" ht="15" hidden="1">
      <c r="A66" s="11" t="s">
        <v>3</v>
      </c>
      <c r="B66" s="57"/>
      <c r="C66" s="57"/>
      <c r="D66" s="45" t="e">
        <f t="shared" si="6"/>
        <v>#DIV/0!</v>
      </c>
      <c r="E66" s="57"/>
      <c r="F66" s="45" t="e">
        <f t="shared" si="7"/>
        <v>#DIV/0!</v>
      </c>
    </row>
    <row r="67" spans="1:6" ht="15" hidden="1">
      <c r="A67" s="14" t="s">
        <v>32</v>
      </c>
      <c r="B67" s="46"/>
      <c r="C67" s="46"/>
      <c r="D67" s="45" t="e">
        <f t="shared" si="6"/>
        <v>#DIV/0!</v>
      </c>
      <c r="E67" s="46"/>
      <c r="F67" s="45" t="e">
        <f t="shared" si="7"/>
        <v>#DIV/0!</v>
      </c>
    </row>
    <row r="68" spans="1:6" ht="30" hidden="1">
      <c r="A68" s="14" t="s">
        <v>33</v>
      </c>
      <c r="B68" s="46"/>
      <c r="C68" s="46"/>
      <c r="D68" s="45" t="e">
        <f t="shared" si="6"/>
        <v>#DIV/0!</v>
      </c>
      <c r="E68" s="46"/>
      <c r="F68" s="45" t="e">
        <f t="shared" si="7"/>
        <v>#DIV/0!</v>
      </c>
    </row>
    <row r="69" spans="1:6" ht="15" hidden="1">
      <c r="A69" s="14" t="s">
        <v>35</v>
      </c>
      <c r="B69" s="47"/>
      <c r="C69" s="47"/>
      <c r="D69" s="45" t="e">
        <f t="shared" si="6"/>
        <v>#DIV/0!</v>
      </c>
      <c r="E69" s="47"/>
      <c r="F69" s="45" t="e">
        <f t="shared" si="7"/>
        <v>#DIV/0!</v>
      </c>
    </row>
    <row r="70" spans="1:6" ht="15">
      <c r="A70" s="11" t="s">
        <v>4</v>
      </c>
      <c r="B70" s="47">
        <v>131.2</v>
      </c>
      <c r="C70" s="47">
        <v>210</v>
      </c>
      <c r="D70" s="45">
        <f t="shared" si="6"/>
        <v>160.06097560975613</v>
      </c>
      <c r="E70" s="46">
        <v>204.2</v>
      </c>
      <c r="F70" s="45">
        <f t="shared" si="7"/>
        <v>97.23809523809524</v>
      </c>
    </row>
    <row r="71" spans="1:6" ht="15" hidden="1">
      <c r="A71" s="14" t="s">
        <v>32</v>
      </c>
      <c r="B71" s="47"/>
      <c r="C71" s="47"/>
      <c r="D71" s="45" t="e">
        <f t="shared" si="6"/>
        <v>#DIV/0!</v>
      </c>
      <c r="E71" s="46"/>
      <c r="F71" s="45" t="e">
        <f t="shared" si="7"/>
        <v>#DIV/0!</v>
      </c>
    </row>
    <row r="72" spans="1:6" ht="30" hidden="1">
      <c r="A72" s="14" t="s">
        <v>33</v>
      </c>
      <c r="B72" s="47"/>
      <c r="C72" s="47"/>
      <c r="D72" s="45" t="e">
        <f t="shared" si="6"/>
        <v>#DIV/0!</v>
      </c>
      <c r="E72" s="46"/>
      <c r="F72" s="45" t="e">
        <f t="shared" si="7"/>
        <v>#DIV/0!</v>
      </c>
    </row>
    <row r="73" spans="1:6" ht="15" hidden="1">
      <c r="A73" s="14" t="s">
        <v>35</v>
      </c>
      <c r="B73" s="47"/>
      <c r="C73" s="47"/>
      <c r="D73" s="45" t="e">
        <f t="shared" si="6"/>
        <v>#DIV/0!</v>
      </c>
      <c r="E73" s="47"/>
      <c r="F73" s="45" t="e">
        <f t="shared" si="7"/>
        <v>#DIV/0!</v>
      </c>
    </row>
    <row r="74" spans="1:6" s="4" customFormat="1" ht="15">
      <c r="A74" s="11" t="s">
        <v>14</v>
      </c>
      <c r="B74" s="54">
        <v>7.3</v>
      </c>
      <c r="C74" s="54">
        <v>7.6</v>
      </c>
      <c r="D74" s="45">
        <f t="shared" si="6"/>
        <v>104.10958904109589</v>
      </c>
      <c r="E74" s="54">
        <v>7.6</v>
      </c>
      <c r="F74" s="45">
        <f t="shared" si="7"/>
        <v>100</v>
      </c>
    </row>
    <row r="75" spans="1:6" s="4" customFormat="1" ht="15" hidden="1">
      <c r="A75" s="14" t="s">
        <v>32</v>
      </c>
      <c r="B75" s="47"/>
      <c r="C75" s="58"/>
      <c r="D75" s="45" t="e">
        <f t="shared" si="6"/>
        <v>#DIV/0!</v>
      </c>
      <c r="E75" s="58"/>
      <c r="F75" s="45" t="e">
        <f t="shared" si="7"/>
        <v>#DIV/0!</v>
      </c>
    </row>
    <row r="76" spans="1:6" s="4" customFormat="1" ht="30" hidden="1">
      <c r="A76" s="14" t="s">
        <v>33</v>
      </c>
      <c r="B76" s="46"/>
      <c r="C76" s="47"/>
      <c r="D76" s="45" t="e">
        <f t="shared" si="6"/>
        <v>#DIV/0!</v>
      </c>
      <c r="E76" s="47"/>
      <c r="F76" s="45" t="e">
        <f t="shared" si="7"/>
        <v>#DIV/0!</v>
      </c>
    </row>
    <row r="77" spans="1:6" s="4" customFormat="1" ht="15" hidden="1">
      <c r="A77" s="14" t="s">
        <v>35</v>
      </c>
      <c r="B77" s="54"/>
      <c r="C77" s="47"/>
      <c r="D77" s="45" t="e">
        <f t="shared" si="6"/>
        <v>#DIV/0!</v>
      </c>
      <c r="E77" s="47"/>
      <c r="F77" s="45" t="e">
        <f t="shared" si="7"/>
        <v>#DIV/0!</v>
      </c>
    </row>
    <row r="78" spans="1:12" ht="15">
      <c r="A78" s="11" t="s">
        <v>96</v>
      </c>
      <c r="B78" s="54">
        <v>0.65</v>
      </c>
      <c r="C78" s="57">
        <v>0.8</v>
      </c>
      <c r="D78" s="45">
        <f t="shared" si="6"/>
        <v>123.07692307692308</v>
      </c>
      <c r="E78" s="57">
        <v>0.81</v>
      </c>
      <c r="F78" s="45">
        <f t="shared" si="7"/>
        <v>101.25</v>
      </c>
      <c r="G78" s="7"/>
      <c r="L78" s="7"/>
    </row>
    <row r="79" spans="1:6" s="4" customFormat="1" ht="15.75" customHeight="1" hidden="1">
      <c r="A79" s="14" t="s">
        <v>32</v>
      </c>
      <c r="B79" s="51"/>
      <c r="C79" s="51"/>
      <c r="D79" s="45" t="e">
        <f t="shared" si="6"/>
        <v>#DIV/0!</v>
      </c>
      <c r="E79" s="51"/>
      <c r="F79" s="45" t="e">
        <f t="shared" si="7"/>
        <v>#DIV/0!</v>
      </c>
    </row>
    <row r="80" spans="1:6" s="4" customFormat="1" ht="15.75" customHeight="1" hidden="1">
      <c r="A80" s="14" t="s">
        <v>32</v>
      </c>
      <c r="B80" s="54"/>
      <c r="C80" s="57"/>
      <c r="D80" s="45" t="e">
        <f t="shared" si="6"/>
        <v>#DIV/0!</v>
      </c>
      <c r="E80" s="54"/>
      <c r="F80" s="45" t="e">
        <f t="shared" si="7"/>
        <v>#DIV/0!</v>
      </c>
    </row>
    <row r="81" spans="1:6" s="4" customFormat="1" ht="31.5" customHeight="1" hidden="1">
      <c r="A81" s="14" t="s">
        <v>33</v>
      </c>
      <c r="B81" s="54"/>
      <c r="C81" s="57">
        <v>0.1</v>
      </c>
      <c r="D81" s="45" t="e">
        <f t="shared" si="6"/>
        <v>#DIV/0!</v>
      </c>
      <c r="E81" s="54">
        <v>0.1</v>
      </c>
      <c r="F81" s="45">
        <f t="shared" si="7"/>
        <v>100</v>
      </c>
    </row>
    <row r="82" spans="1:7" s="4" customFormat="1" ht="15" customHeight="1">
      <c r="A82" s="14" t="s">
        <v>35</v>
      </c>
      <c r="B82" s="54">
        <v>0.65</v>
      </c>
      <c r="C82" s="54">
        <v>0.7</v>
      </c>
      <c r="D82" s="45">
        <f t="shared" si="6"/>
        <v>107.6923076923077</v>
      </c>
      <c r="E82" s="54">
        <v>0.71</v>
      </c>
      <c r="F82" s="45">
        <f t="shared" si="7"/>
        <v>101.42857142857142</v>
      </c>
      <c r="G82" s="7"/>
    </row>
    <row r="83" spans="1:7" ht="15">
      <c r="A83" s="11" t="s">
        <v>97</v>
      </c>
      <c r="B83" s="54">
        <v>13.394</v>
      </c>
      <c r="C83" s="54">
        <v>13.76</v>
      </c>
      <c r="D83" s="45">
        <f t="shared" si="6"/>
        <v>102.7325668209646</v>
      </c>
      <c r="E83" s="57">
        <v>13.37</v>
      </c>
      <c r="F83" s="45">
        <f t="shared" si="7"/>
        <v>97.16569767441861</v>
      </c>
      <c r="G83" s="7"/>
    </row>
    <row r="84" spans="1:6" s="4" customFormat="1" ht="15.75" customHeight="1" hidden="1">
      <c r="A84" s="14" t="s">
        <v>32</v>
      </c>
      <c r="B84" s="51"/>
      <c r="C84" s="51"/>
      <c r="D84" s="45" t="e">
        <f t="shared" si="6"/>
        <v>#DIV/0!</v>
      </c>
      <c r="E84" s="52"/>
      <c r="F84" s="45" t="e">
        <f t="shared" si="7"/>
        <v>#DIV/0!</v>
      </c>
    </row>
    <row r="85" spans="1:7" s="4" customFormat="1" ht="33" customHeight="1">
      <c r="A85" s="14" t="s">
        <v>33</v>
      </c>
      <c r="B85" s="54">
        <v>11.885</v>
      </c>
      <c r="C85" s="54">
        <v>12.5</v>
      </c>
      <c r="D85" s="45">
        <f t="shared" si="6"/>
        <v>105.17458981909971</v>
      </c>
      <c r="E85" s="54">
        <v>12.1</v>
      </c>
      <c r="F85" s="45">
        <f t="shared" si="7"/>
        <v>96.8</v>
      </c>
      <c r="G85" s="7"/>
    </row>
    <row r="86" spans="1:6" s="4" customFormat="1" ht="15.75" customHeight="1">
      <c r="A86" s="14" t="s">
        <v>35</v>
      </c>
      <c r="B86" s="54">
        <v>1.509</v>
      </c>
      <c r="C86" s="54">
        <v>1.26</v>
      </c>
      <c r="D86" s="45">
        <f t="shared" si="6"/>
        <v>83.49900596421472</v>
      </c>
      <c r="E86" s="54">
        <v>1.27</v>
      </c>
      <c r="F86" s="45">
        <f t="shared" si="7"/>
        <v>100.79365079365078</v>
      </c>
    </row>
    <row r="87" spans="1:6" ht="15.75" customHeight="1">
      <c r="A87" s="11" t="s">
        <v>98</v>
      </c>
      <c r="B87" s="54">
        <v>0.3</v>
      </c>
      <c r="C87" s="57">
        <v>0.5</v>
      </c>
      <c r="D87" s="45">
        <f t="shared" si="6"/>
        <v>166.66666666666669</v>
      </c>
      <c r="E87" s="57">
        <v>0.6</v>
      </c>
      <c r="F87" s="45">
        <f t="shared" si="7"/>
        <v>120</v>
      </c>
    </row>
    <row r="88" spans="1:6" s="4" customFormat="1" ht="15" customHeight="1" hidden="1">
      <c r="A88" s="14" t="s">
        <v>32</v>
      </c>
      <c r="B88" s="57"/>
      <c r="C88" s="57"/>
      <c r="D88" s="45" t="e">
        <f t="shared" si="6"/>
        <v>#DIV/0!</v>
      </c>
      <c r="E88" s="51"/>
      <c r="F88" s="45" t="e">
        <f t="shared" si="7"/>
        <v>#DIV/0!</v>
      </c>
    </row>
    <row r="89" spans="1:6" s="4" customFormat="1" ht="32.25" customHeight="1" hidden="1">
      <c r="A89" s="14" t="s">
        <v>33</v>
      </c>
      <c r="B89" s="58"/>
      <c r="C89" s="58"/>
      <c r="D89" s="45" t="e">
        <f t="shared" si="6"/>
        <v>#DIV/0!</v>
      </c>
      <c r="E89" s="58"/>
      <c r="F89" s="45" t="e">
        <f t="shared" si="7"/>
        <v>#DIV/0!</v>
      </c>
    </row>
    <row r="90" spans="1:6" s="4" customFormat="1" ht="15.75" customHeight="1" hidden="1">
      <c r="A90" s="14" t="s">
        <v>35</v>
      </c>
      <c r="B90" s="54"/>
      <c r="C90" s="54"/>
      <c r="D90" s="45" t="e">
        <f t="shared" si="6"/>
        <v>#DIV/0!</v>
      </c>
      <c r="E90" s="54"/>
      <c r="F90" s="45" t="e">
        <f t="shared" si="7"/>
        <v>#DIV/0!</v>
      </c>
    </row>
    <row r="91" spans="1:6" s="4" customFormat="1" ht="15.75" customHeight="1">
      <c r="A91" s="14" t="s">
        <v>99</v>
      </c>
      <c r="B91" s="54">
        <v>0.1</v>
      </c>
      <c r="C91" s="47">
        <v>0.1</v>
      </c>
      <c r="D91" s="45">
        <f t="shared" si="6"/>
        <v>100</v>
      </c>
      <c r="E91" s="54">
        <v>0.095</v>
      </c>
      <c r="F91" s="45">
        <f t="shared" si="7"/>
        <v>95</v>
      </c>
    </row>
    <row r="92" spans="1:6" s="4" customFormat="1" ht="15.75" customHeight="1" hidden="1">
      <c r="A92" s="14" t="s">
        <v>32</v>
      </c>
      <c r="B92" s="52"/>
      <c r="C92" s="52"/>
      <c r="D92" s="45" t="e">
        <f t="shared" si="6"/>
        <v>#DIV/0!</v>
      </c>
      <c r="E92" s="52"/>
      <c r="F92" s="45" t="e">
        <f t="shared" si="7"/>
        <v>#DIV/0!</v>
      </c>
    </row>
    <row r="93" spans="1:6" s="4" customFormat="1" ht="15.75" customHeight="1" hidden="1">
      <c r="A93" s="14" t="s">
        <v>33</v>
      </c>
      <c r="B93" s="57"/>
      <c r="C93" s="57"/>
      <c r="D93" s="45" t="e">
        <f t="shared" si="6"/>
        <v>#DIV/0!</v>
      </c>
      <c r="E93" s="57"/>
      <c r="F93" s="45" t="e">
        <f t="shared" si="7"/>
        <v>#DIV/0!</v>
      </c>
    </row>
    <row r="94" spans="1:6" s="4" customFormat="1" ht="15.75" customHeight="1" hidden="1">
      <c r="A94" s="14" t="s">
        <v>34</v>
      </c>
      <c r="B94" s="47"/>
      <c r="C94" s="47"/>
      <c r="D94" s="45" t="e">
        <f t="shared" si="6"/>
        <v>#DIV/0!</v>
      </c>
      <c r="E94" s="54"/>
      <c r="F94" s="45" t="e">
        <f t="shared" si="7"/>
        <v>#DIV/0!</v>
      </c>
    </row>
    <row r="95" spans="1:6" ht="17.25" customHeight="1">
      <c r="A95" s="15" t="s">
        <v>121</v>
      </c>
      <c r="B95" s="57">
        <v>4.554</v>
      </c>
      <c r="C95" s="57">
        <v>4.9</v>
      </c>
      <c r="D95" s="45">
        <f t="shared" si="6"/>
        <v>107.59771629336848</v>
      </c>
      <c r="E95" s="57">
        <v>4.75</v>
      </c>
      <c r="F95" s="45">
        <f t="shared" si="7"/>
        <v>96.93877551020408</v>
      </c>
    </row>
    <row r="96" spans="1:6" ht="18" customHeight="1">
      <c r="A96" s="14" t="s">
        <v>32</v>
      </c>
      <c r="B96" s="46">
        <v>2.3</v>
      </c>
      <c r="C96" s="46">
        <v>2.6</v>
      </c>
      <c r="D96" s="45">
        <f t="shared" si="6"/>
        <v>113.04347826086958</v>
      </c>
      <c r="E96" s="46">
        <v>2.5</v>
      </c>
      <c r="F96" s="45">
        <f t="shared" si="7"/>
        <v>96.15384615384615</v>
      </c>
    </row>
    <row r="97" spans="1:7" ht="30.75" customHeight="1">
      <c r="A97" s="14" t="s">
        <v>33</v>
      </c>
      <c r="B97" s="54">
        <v>0.85</v>
      </c>
      <c r="C97" s="54">
        <v>0.89</v>
      </c>
      <c r="D97" s="45">
        <f t="shared" si="6"/>
        <v>104.70588235294119</v>
      </c>
      <c r="E97" s="54">
        <v>0.8</v>
      </c>
      <c r="F97" s="45">
        <f t="shared" si="7"/>
        <v>89.88764044943821</v>
      </c>
      <c r="G97" s="7"/>
    </row>
    <row r="98" spans="1:6" ht="15">
      <c r="A98" s="14" t="s">
        <v>35</v>
      </c>
      <c r="B98" s="54">
        <v>1.404</v>
      </c>
      <c r="C98" s="54">
        <v>1.41</v>
      </c>
      <c r="D98" s="45">
        <f t="shared" si="6"/>
        <v>100.42735042735043</v>
      </c>
      <c r="E98" s="54">
        <v>1.45</v>
      </c>
      <c r="F98" s="45">
        <f t="shared" si="7"/>
        <v>102.83687943262412</v>
      </c>
    </row>
    <row r="99" spans="1:6" ht="15">
      <c r="A99" s="11" t="s">
        <v>100</v>
      </c>
      <c r="B99" s="57">
        <v>17.12</v>
      </c>
      <c r="C99" s="57">
        <v>15.85</v>
      </c>
      <c r="D99" s="45">
        <f t="shared" si="6"/>
        <v>92.58177570093457</v>
      </c>
      <c r="E99" s="57">
        <v>16</v>
      </c>
      <c r="F99" s="45">
        <f t="shared" si="7"/>
        <v>100.94637223974763</v>
      </c>
    </row>
    <row r="100" spans="1:6" ht="15" customHeight="1">
      <c r="A100" s="14" t="s">
        <v>32</v>
      </c>
      <c r="B100" s="54">
        <v>16.042</v>
      </c>
      <c r="C100" s="54">
        <v>14.7</v>
      </c>
      <c r="D100" s="45">
        <f t="shared" si="6"/>
        <v>91.63445954369777</v>
      </c>
      <c r="E100" s="54">
        <v>14.85</v>
      </c>
      <c r="F100" s="45">
        <f t="shared" si="7"/>
        <v>101.02040816326532</v>
      </c>
    </row>
    <row r="101" spans="1:6" ht="30" customHeight="1">
      <c r="A101" s="14" t="s">
        <v>33</v>
      </c>
      <c r="B101" s="54">
        <v>0.14</v>
      </c>
      <c r="C101" s="54">
        <v>0.15</v>
      </c>
      <c r="D101" s="45">
        <f t="shared" si="6"/>
        <v>107.14285714285714</v>
      </c>
      <c r="E101" s="54">
        <v>0.15</v>
      </c>
      <c r="F101" s="45">
        <f t="shared" si="7"/>
        <v>100</v>
      </c>
    </row>
    <row r="102" spans="1:6" ht="15">
      <c r="A102" s="14" t="s">
        <v>35</v>
      </c>
      <c r="B102" s="47">
        <v>0.938</v>
      </c>
      <c r="C102" s="54">
        <v>1</v>
      </c>
      <c r="D102" s="45">
        <f t="shared" si="6"/>
        <v>106.60980810234541</v>
      </c>
      <c r="E102" s="54">
        <v>1</v>
      </c>
      <c r="F102" s="45">
        <f t="shared" si="7"/>
        <v>100</v>
      </c>
    </row>
    <row r="103" spans="1:6" ht="15">
      <c r="A103" s="11" t="s">
        <v>49</v>
      </c>
      <c r="B103" s="57">
        <v>10.3</v>
      </c>
      <c r="C103" s="57">
        <v>11.3</v>
      </c>
      <c r="D103" s="45">
        <f t="shared" si="6"/>
        <v>109.70873786407766</v>
      </c>
      <c r="E103" s="57">
        <v>11.4</v>
      </c>
      <c r="F103" s="45">
        <f t="shared" si="7"/>
        <v>100.88495575221239</v>
      </c>
    </row>
    <row r="104" spans="1:6" s="4" customFormat="1" ht="15.75" customHeight="1" hidden="1">
      <c r="A104" s="14" t="s">
        <v>32</v>
      </c>
      <c r="B104" s="52"/>
      <c r="C104" s="52"/>
      <c r="D104" s="45" t="e">
        <f t="shared" si="6"/>
        <v>#DIV/0!</v>
      </c>
      <c r="E104" s="52"/>
      <c r="F104" s="45" t="e">
        <f t="shared" si="7"/>
        <v>#DIV/0!</v>
      </c>
    </row>
    <row r="105" spans="1:7" s="4" customFormat="1" ht="15.75" customHeight="1" hidden="1">
      <c r="A105" s="14" t="s">
        <v>32</v>
      </c>
      <c r="B105" s="54"/>
      <c r="C105" s="47"/>
      <c r="D105" s="45" t="e">
        <f t="shared" si="6"/>
        <v>#DIV/0!</v>
      </c>
      <c r="E105" s="54"/>
      <c r="F105" s="45" t="e">
        <f t="shared" si="7"/>
        <v>#DIV/0!</v>
      </c>
      <c r="G105" s="7"/>
    </row>
    <row r="106" spans="1:6" s="4" customFormat="1" ht="30.75" customHeight="1" hidden="1">
      <c r="A106" s="14" t="s">
        <v>33</v>
      </c>
      <c r="B106" s="54"/>
      <c r="C106" s="54"/>
      <c r="D106" s="45" t="e">
        <f t="shared" si="6"/>
        <v>#DIV/0!</v>
      </c>
      <c r="E106" s="47"/>
      <c r="F106" s="45" t="e">
        <f t="shared" si="7"/>
        <v>#DIV/0!</v>
      </c>
    </row>
    <row r="107" spans="1:6" s="4" customFormat="1" ht="16.5" customHeight="1" hidden="1">
      <c r="A107" s="14" t="s">
        <v>35</v>
      </c>
      <c r="B107" s="46"/>
      <c r="C107" s="47"/>
      <c r="D107" s="45" t="e">
        <f t="shared" si="6"/>
        <v>#DIV/0!</v>
      </c>
      <c r="E107" s="47"/>
      <c r="F107" s="45" t="e">
        <f t="shared" si="7"/>
        <v>#DIV/0!</v>
      </c>
    </row>
    <row r="108" spans="1:6" ht="29.25" customHeight="1">
      <c r="A108" s="11" t="s">
        <v>50</v>
      </c>
      <c r="B108" s="46">
        <v>210</v>
      </c>
      <c r="C108" s="46">
        <v>15</v>
      </c>
      <c r="D108" s="45">
        <f t="shared" si="6"/>
        <v>7.142857142857142</v>
      </c>
      <c r="E108" s="46">
        <v>15</v>
      </c>
      <c r="F108" s="45">
        <f t="shared" si="7"/>
        <v>100</v>
      </c>
    </row>
    <row r="109" spans="1:6" s="4" customFormat="1" ht="15" customHeight="1" hidden="1">
      <c r="A109" s="14" t="s">
        <v>32</v>
      </c>
      <c r="B109" s="51"/>
      <c r="C109" s="51"/>
      <c r="D109" s="45" t="e">
        <f t="shared" si="6"/>
        <v>#DIV/0!</v>
      </c>
      <c r="E109" s="51"/>
      <c r="F109" s="45" t="e">
        <f t="shared" si="7"/>
        <v>#DIV/0!</v>
      </c>
    </row>
    <row r="110" spans="1:6" s="4" customFormat="1" ht="33" customHeight="1" hidden="1">
      <c r="A110" s="14" t="s">
        <v>33</v>
      </c>
      <c r="B110" s="46"/>
      <c r="C110" s="46"/>
      <c r="D110" s="45" t="e">
        <f t="shared" si="6"/>
        <v>#DIV/0!</v>
      </c>
      <c r="E110" s="46"/>
      <c r="F110" s="45" t="e">
        <f t="shared" si="7"/>
        <v>#DIV/0!</v>
      </c>
    </row>
    <row r="111" spans="1:6" s="4" customFormat="1" ht="14.25" customHeight="1" hidden="1">
      <c r="A111" s="14" t="s">
        <v>35</v>
      </c>
      <c r="B111" s="52"/>
      <c r="C111" s="52"/>
      <c r="D111" s="45" t="e">
        <f t="shared" si="6"/>
        <v>#DIV/0!</v>
      </c>
      <c r="E111" s="52"/>
      <c r="F111" s="45" t="e">
        <f t="shared" si="7"/>
        <v>#DIV/0!</v>
      </c>
    </row>
    <row r="112" spans="1:6" ht="28.5">
      <c r="A112" s="33" t="s">
        <v>30</v>
      </c>
      <c r="B112" s="52"/>
      <c r="C112" s="52"/>
      <c r="D112" s="45"/>
      <c r="E112" s="52"/>
      <c r="F112" s="45"/>
    </row>
    <row r="113" spans="1:6" ht="15.75" customHeight="1">
      <c r="A113" s="11" t="s">
        <v>31</v>
      </c>
      <c r="B113" s="51">
        <v>5133</v>
      </c>
      <c r="C113" s="51">
        <v>4769</v>
      </c>
      <c r="D113" s="45">
        <f aca="true" t="shared" si="8" ref="D113:D137">C113/B113*100</f>
        <v>92.90863043054743</v>
      </c>
      <c r="E113" s="51">
        <v>4790</v>
      </c>
      <c r="F113" s="45">
        <f aca="true" t="shared" si="9" ref="F113:F136">E113/C113*100</f>
        <v>100.44034388760747</v>
      </c>
    </row>
    <row r="114" spans="1:6" s="4" customFormat="1" ht="16.5" customHeight="1">
      <c r="A114" s="14" t="s">
        <v>32</v>
      </c>
      <c r="B114" s="47">
        <v>4306</v>
      </c>
      <c r="C114" s="47">
        <v>4067</v>
      </c>
      <c r="D114" s="45">
        <f t="shared" si="8"/>
        <v>94.44960520204366</v>
      </c>
      <c r="E114" s="47">
        <v>4087</v>
      </c>
      <c r="F114" s="45">
        <f t="shared" si="9"/>
        <v>100.49176297024833</v>
      </c>
    </row>
    <row r="115" spans="1:7" s="4" customFormat="1" ht="30">
      <c r="A115" s="14" t="s">
        <v>33</v>
      </c>
      <c r="B115" s="47">
        <v>202</v>
      </c>
      <c r="C115" s="47">
        <v>130</v>
      </c>
      <c r="D115" s="45">
        <f t="shared" si="8"/>
        <v>64.35643564356435</v>
      </c>
      <c r="E115" s="47">
        <v>130</v>
      </c>
      <c r="F115" s="45">
        <f t="shared" si="9"/>
        <v>100</v>
      </c>
      <c r="G115" s="7"/>
    </row>
    <row r="116" spans="1:6" s="4" customFormat="1" ht="14.25" customHeight="1">
      <c r="A116" s="14" t="s">
        <v>35</v>
      </c>
      <c r="B116" s="47">
        <v>625</v>
      </c>
      <c r="C116" s="47">
        <v>572</v>
      </c>
      <c r="D116" s="45">
        <f t="shared" si="8"/>
        <v>91.52</v>
      </c>
      <c r="E116" s="47">
        <v>573</v>
      </c>
      <c r="F116" s="45">
        <f t="shared" si="9"/>
        <v>100.17482517482517</v>
      </c>
    </row>
    <row r="117" spans="1:6" ht="30">
      <c r="A117" s="28" t="s">
        <v>36</v>
      </c>
      <c r="B117" s="51">
        <v>2396</v>
      </c>
      <c r="C117" s="51">
        <v>2210</v>
      </c>
      <c r="D117" s="45">
        <f t="shared" si="8"/>
        <v>92.23706176961602</v>
      </c>
      <c r="E117" s="51">
        <v>2211</v>
      </c>
      <c r="F117" s="45">
        <f t="shared" si="9"/>
        <v>100.04524886877829</v>
      </c>
    </row>
    <row r="118" spans="1:6" s="4" customFormat="1" ht="29.25" customHeight="1">
      <c r="A118" s="29" t="s">
        <v>32</v>
      </c>
      <c r="B118" s="47">
        <v>2220</v>
      </c>
      <c r="C118" s="47">
        <v>2029</v>
      </c>
      <c r="D118" s="45">
        <f t="shared" si="8"/>
        <v>91.3963963963964</v>
      </c>
      <c r="E118" s="47">
        <v>2029</v>
      </c>
      <c r="F118" s="45">
        <f t="shared" si="9"/>
        <v>100</v>
      </c>
    </row>
    <row r="119" spans="1:6" s="4" customFormat="1" ht="45">
      <c r="A119" s="29" t="s">
        <v>33</v>
      </c>
      <c r="B119" s="47">
        <v>27</v>
      </c>
      <c r="C119" s="47">
        <v>26</v>
      </c>
      <c r="D119" s="45">
        <f t="shared" si="8"/>
        <v>96.29629629629629</v>
      </c>
      <c r="E119" s="47">
        <v>26</v>
      </c>
      <c r="F119" s="45">
        <f t="shared" si="9"/>
        <v>100</v>
      </c>
    </row>
    <row r="120" spans="1:6" s="4" customFormat="1" ht="14.25" customHeight="1">
      <c r="A120" s="29" t="s">
        <v>35</v>
      </c>
      <c r="B120" s="47">
        <v>149</v>
      </c>
      <c r="C120" s="47">
        <v>155</v>
      </c>
      <c r="D120" s="45">
        <f t="shared" si="8"/>
        <v>104.02684563758389</v>
      </c>
      <c r="E120" s="47">
        <v>156</v>
      </c>
      <c r="F120" s="45">
        <f t="shared" si="9"/>
        <v>100.64516129032258</v>
      </c>
    </row>
    <row r="121" spans="1:6" ht="14.25" customHeight="1" hidden="1">
      <c r="A121" s="11" t="s">
        <v>37</v>
      </c>
      <c r="B121" s="51"/>
      <c r="C121" s="51"/>
      <c r="D121" s="45" t="e">
        <f t="shared" si="8"/>
        <v>#DIV/0!</v>
      </c>
      <c r="E121" s="51"/>
      <c r="F121" s="45" t="e">
        <f t="shared" si="9"/>
        <v>#DIV/0!</v>
      </c>
    </row>
    <row r="122" spans="1:6" ht="14.25" customHeight="1" hidden="1">
      <c r="A122" s="14" t="s">
        <v>32</v>
      </c>
      <c r="B122" s="51"/>
      <c r="C122" s="51"/>
      <c r="D122" s="45" t="e">
        <f t="shared" si="8"/>
        <v>#DIV/0!</v>
      </c>
      <c r="E122" s="51"/>
      <c r="F122" s="45" t="e">
        <f t="shared" si="9"/>
        <v>#DIV/0!</v>
      </c>
    </row>
    <row r="123" spans="1:6" ht="14.25" customHeight="1" hidden="1">
      <c r="A123" s="14" t="s">
        <v>33</v>
      </c>
      <c r="B123" s="51"/>
      <c r="C123" s="51"/>
      <c r="D123" s="45" t="e">
        <f t="shared" si="8"/>
        <v>#DIV/0!</v>
      </c>
      <c r="E123" s="51"/>
      <c r="F123" s="45" t="e">
        <f t="shared" si="9"/>
        <v>#DIV/0!</v>
      </c>
    </row>
    <row r="124" spans="1:6" ht="14.25" customHeight="1" hidden="1">
      <c r="A124" s="14" t="s">
        <v>35</v>
      </c>
      <c r="B124" s="51"/>
      <c r="C124" s="51"/>
      <c r="D124" s="45" t="e">
        <f t="shared" si="8"/>
        <v>#DIV/0!</v>
      </c>
      <c r="E124" s="51"/>
      <c r="F124" s="45" t="e">
        <f t="shared" si="9"/>
        <v>#DIV/0!</v>
      </c>
    </row>
    <row r="125" spans="1:6" ht="14.25" customHeight="1">
      <c r="A125" s="11" t="s">
        <v>38</v>
      </c>
      <c r="B125" s="47">
        <v>307</v>
      </c>
      <c r="C125" s="47">
        <v>301</v>
      </c>
      <c r="D125" s="45">
        <f t="shared" si="8"/>
        <v>98.0456026058632</v>
      </c>
      <c r="E125" s="47">
        <v>300</v>
      </c>
      <c r="F125" s="45">
        <f t="shared" si="9"/>
        <v>99.66777408637874</v>
      </c>
    </row>
    <row r="126" spans="1:6" ht="16.5" customHeight="1">
      <c r="A126" s="11" t="s">
        <v>39</v>
      </c>
      <c r="B126" s="48">
        <v>294.5</v>
      </c>
      <c r="C126" s="48">
        <v>319.9</v>
      </c>
      <c r="D126" s="45">
        <f t="shared" si="8"/>
        <v>108.62478777589133</v>
      </c>
      <c r="E126" s="48">
        <v>350</v>
      </c>
      <c r="F126" s="45">
        <f t="shared" si="9"/>
        <v>109.40919037199126</v>
      </c>
    </row>
    <row r="127" spans="1:12" ht="17.25" customHeight="1">
      <c r="A127" s="12" t="s">
        <v>109</v>
      </c>
      <c r="B127" s="49">
        <v>3475721</v>
      </c>
      <c r="C127" s="49">
        <v>4203409</v>
      </c>
      <c r="D127" s="45">
        <f t="shared" si="8"/>
        <v>120.93631796107915</v>
      </c>
      <c r="E127" s="49">
        <v>4613067</v>
      </c>
      <c r="F127" s="45">
        <f t="shared" si="9"/>
        <v>109.74585152194327</v>
      </c>
      <c r="L127" s="62"/>
    </row>
    <row r="128" spans="1:6" ht="30">
      <c r="A128" s="26" t="s">
        <v>56</v>
      </c>
      <c r="B128" s="49">
        <v>1872402</v>
      </c>
      <c r="C128" s="49">
        <v>2201530</v>
      </c>
      <c r="D128" s="45">
        <f t="shared" si="8"/>
        <v>117.5778492011865</v>
      </c>
      <c r="E128" s="49">
        <v>2417644</v>
      </c>
      <c r="F128" s="45">
        <f t="shared" si="9"/>
        <v>109.816536681308</v>
      </c>
    </row>
    <row r="129" spans="1:6" ht="15">
      <c r="A129" s="35" t="s">
        <v>110</v>
      </c>
      <c r="B129" s="49">
        <v>110485</v>
      </c>
      <c r="C129" s="49">
        <v>134044</v>
      </c>
      <c r="D129" s="45">
        <f t="shared" si="8"/>
        <v>121.32325655066299</v>
      </c>
      <c r="E129" s="49">
        <v>145158</v>
      </c>
      <c r="F129" s="45">
        <f t="shared" si="9"/>
        <v>108.29130733192088</v>
      </c>
    </row>
    <row r="130" spans="1:6" ht="30">
      <c r="A130" s="35" t="s">
        <v>56</v>
      </c>
      <c r="B130" s="45">
        <v>1023</v>
      </c>
      <c r="C130" s="45">
        <v>1262</v>
      </c>
      <c r="D130" s="45">
        <f t="shared" si="8"/>
        <v>123.36265884652981</v>
      </c>
      <c r="E130" s="45">
        <v>1411</v>
      </c>
      <c r="F130" s="45">
        <f t="shared" si="9"/>
        <v>111.8066561014263</v>
      </c>
    </row>
    <row r="131" spans="1:6" ht="48" customHeight="1" hidden="1">
      <c r="A131" s="41" t="s">
        <v>103</v>
      </c>
      <c r="B131" s="67"/>
      <c r="C131" s="67"/>
      <c r="D131" s="45" t="e">
        <f t="shared" si="8"/>
        <v>#DIV/0!</v>
      </c>
      <c r="E131" s="67"/>
      <c r="F131" s="45" t="e">
        <f t="shared" si="9"/>
        <v>#DIV/0!</v>
      </c>
    </row>
    <row r="132" spans="1:6" s="7" customFormat="1" ht="46.5" customHeight="1">
      <c r="A132" s="35" t="s">
        <v>112</v>
      </c>
      <c r="B132" s="50">
        <v>272422</v>
      </c>
      <c r="C132" s="50">
        <v>111292</v>
      </c>
      <c r="D132" s="45">
        <f t="shared" si="8"/>
        <v>40.852794561379035</v>
      </c>
      <c r="E132" s="50">
        <v>115407</v>
      </c>
      <c r="F132" s="45">
        <f t="shared" si="9"/>
        <v>103.69748050174317</v>
      </c>
    </row>
    <row r="133" spans="1:6" ht="32.25" customHeight="1">
      <c r="A133" s="26" t="s">
        <v>56</v>
      </c>
      <c r="B133" s="50">
        <v>248328</v>
      </c>
      <c r="C133" s="50">
        <v>85292</v>
      </c>
      <c r="D133" s="45">
        <f t="shared" si="8"/>
        <v>34.34650945523662</v>
      </c>
      <c r="E133" s="50">
        <v>87407</v>
      </c>
      <c r="F133" s="45">
        <f t="shared" si="9"/>
        <v>102.47971673779487</v>
      </c>
    </row>
    <row r="134" spans="1:6" ht="48.75" customHeight="1">
      <c r="A134" s="12" t="s">
        <v>69</v>
      </c>
      <c r="B134" s="54">
        <v>1072.1</v>
      </c>
      <c r="C134" s="54">
        <v>1251</v>
      </c>
      <c r="D134" s="45">
        <f t="shared" si="8"/>
        <v>116.68687622423282</v>
      </c>
      <c r="E134" s="54">
        <v>1192.7</v>
      </c>
      <c r="F134" s="45">
        <f t="shared" si="9"/>
        <v>95.33972821742607</v>
      </c>
    </row>
    <row r="135" spans="1:6" ht="34.5" customHeight="1">
      <c r="A135" s="12" t="s">
        <v>70</v>
      </c>
      <c r="B135" s="54">
        <v>651.6</v>
      </c>
      <c r="C135" s="54">
        <v>893.4</v>
      </c>
      <c r="D135" s="45">
        <f t="shared" si="8"/>
        <v>137.1086556169429</v>
      </c>
      <c r="E135" s="54">
        <v>648.3</v>
      </c>
      <c r="F135" s="45">
        <f t="shared" si="9"/>
        <v>72.56548018804565</v>
      </c>
    </row>
    <row r="136" spans="1:7" ht="45">
      <c r="A136" s="12" t="s">
        <v>120</v>
      </c>
      <c r="B136" s="46">
        <v>178.9</v>
      </c>
      <c r="C136" s="46">
        <v>141</v>
      </c>
      <c r="D136" s="45">
        <f t="shared" si="8"/>
        <v>78.81498043599777</v>
      </c>
      <c r="E136" s="46">
        <v>168.8</v>
      </c>
      <c r="F136" s="45">
        <f t="shared" si="9"/>
        <v>119.7163120567376</v>
      </c>
      <c r="G136" s="7"/>
    </row>
    <row r="137" spans="1:6" ht="32.25" customHeight="1">
      <c r="A137" s="12" t="s">
        <v>56</v>
      </c>
      <c r="B137" s="47">
        <v>4.4</v>
      </c>
      <c r="C137" s="46">
        <v>0</v>
      </c>
      <c r="D137" s="45">
        <f t="shared" si="8"/>
        <v>0</v>
      </c>
      <c r="E137" s="47">
        <v>0</v>
      </c>
      <c r="F137" s="45">
        <v>0</v>
      </c>
    </row>
    <row r="138" spans="1:6" ht="16.5" customHeight="1">
      <c r="A138" s="33" t="s">
        <v>5</v>
      </c>
      <c r="B138" s="56"/>
      <c r="C138" s="56"/>
      <c r="D138" s="45"/>
      <c r="E138" s="59"/>
      <c r="F138" s="45"/>
    </row>
    <row r="139" spans="1:6" ht="30">
      <c r="A139" s="15" t="s">
        <v>43</v>
      </c>
      <c r="B139" s="47">
        <v>1185</v>
      </c>
      <c r="C139" s="47">
        <v>1154</v>
      </c>
      <c r="D139" s="45">
        <f>C139/B139*100</f>
        <v>97.38396624472574</v>
      </c>
      <c r="E139" s="47">
        <v>1154</v>
      </c>
      <c r="F139" s="45">
        <f>E139/C139*100</f>
        <v>100</v>
      </c>
    </row>
    <row r="140" spans="1:6" ht="14.25">
      <c r="A140" s="34" t="s">
        <v>6</v>
      </c>
      <c r="B140" s="52"/>
      <c r="C140" s="52"/>
      <c r="D140" s="45"/>
      <c r="E140" s="52"/>
      <c r="F140" s="45"/>
    </row>
    <row r="141" spans="1:6" ht="15">
      <c r="A141" s="15" t="s">
        <v>82</v>
      </c>
      <c r="B141" s="49">
        <v>2808</v>
      </c>
      <c r="C141" s="49">
        <v>2774</v>
      </c>
      <c r="D141" s="45">
        <f aca="true" t="shared" si="10" ref="D141:D153">C141/B141*100</f>
        <v>98.78917378917379</v>
      </c>
      <c r="E141" s="49">
        <v>2835</v>
      </c>
      <c r="F141" s="45">
        <f aca="true" t="shared" si="11" ref="F141:F153">E141/C141*100</f>
        <v>102.19899062725307</v>
      </c>
    </row>
    <row r="142" spans="1:6" ht="19.5" customHeight="1" hidden="1">
      <c r="A142" s="15" t="s">
        <v>83</v>
      </c>
      <c r="B142" s="51"/>
      <c r="C142" s="51"/>
      <c r="D142" s="45" t="e">
        <f t="shared" si="10"/>
        <v>#DIV/0!</v>
      </c>
      <c r="E142" s="51"/>
      <c r="F142" s="45" t="e">
        <f t="shared" si="11"/>
        <v>#DIV/0!</v>
      </c>
    </row>
    <row r="143" spans="1:6" ht="15">
      <c r="A143" s="15" t="s">
        <v>84</v>
      </c>
      <c r="B143" s="51">
        <v>2565</v>
      </c>
      <c r="C143" s="51">
        <v>2638</v>
      </c>
      <c r="D143" s="45">
        <f t="shared" si="10"/>
        <v>102.84600389863547</v>
      </c>
      <c r="E143" s="51">
        <v>2641</v>
      </c>
      <c r="F143" s="45">
        <f t="shared" si="11"/>
        <v>100.11372251705836</v>
      </c>
    </row>
    <row r="144" spans="1:6" ht="15" hidden="1">
      <c r="A144" s="15" t="s">
        <v>85</v>
      </c>
      <c r="B144" s="51">
        <v>0</v>
      </c>
      <c r="C144" s="51">
        <v>0</v>
      </c>
      <c r="D144" s="45" t="e">
        <f t="shared" si="10"/>
        <v>#DIV/0!</v>
      </c>
      <c r="E144" s="51">
        <v>0</v>
      </c>
      <c r="F144" s="45" t="e">
        <f t="shared" si="11"/>
        <v>#DIV/0!</v>
      </c>
    </row>
    <row r="145" spans="1:6" ht="14.25">
      <c r="A145" s="8" t="s">
        <v>7</v>
      </c>
      <c r="B145" s="57"/>
      <c r="C145" s="57"/>
      <c r="D145" s="45"/>
      <c r="E145" s="57"/>
      <c r="F145" s="45"/>
    </row>
    <row r="146" spans="1:6" ht="19.5" customHeight="1" hidden="1">
      <c r="A146" s="11" t="s">
        <v>86</v>
      </c>
      <c r="B146" s="51"/>
      <c r="C146" s="51"/>
      <c r="D146" s="45" t="e">
        <f t="shared" si="10"/>
        <v>#DIV/0!</v>
      </c>
      <c r="E146" s="51"/>
      <c r="F146" s="45" t="e">
        <f t="shared" si="11"/>
        <v>#DIV/0!</v>
      </c>
    </row>
    <row r="147" spans="1:6" ht="16.5" customHeight="1">
      <c r="A147" s="14" t="s">
        <v>84</v>
      </c>
      <c r="B147" s="51">
        <v>650</v>
      </c>
      <c r="C147" s="51">
        <v>616</v>
      </c>
      <c r="D147" s="45">
        <f t="shared" si="10"/>
        <v>94.76923076923077</v>
      </c>
      <c r="E147" s="51">
        <v>654</v>
      </c>
      <c r="F147" s="45">
        <f t="shared" si="11"/>
        <v>106.16883116883118</v>
      </c>
    </row>
    <row r="148" spans="1:6" ht="16.5" customHeight="1" hidden="1">
      <c r="A148" s="14" t="s">
        <v>85</v>
      </c>
      <c r="B148" s="51"/>
      <c r="C148" s="51"/>
      <c r="D148" s="45" t="e">
        <f t="shared" si="10"/>
        <v>#DIV/0!</v>
      </c>
      <c r="E148" s="51"/>
      <c r="F148" s="45" t="e">
        <f t="shared" si="11"/>
        <v>#DIV/0!</v>
      </c>
    </row>
    <row r="149" spans="1:6" ht="45" hidden="1">
      <c r="A149" s="11" t="s">
        <v>8</v>
      </c>
      <c r="B149" s="48"/>
      <c r="C149" s="48"/>
      <c r="D149" s="45" t="e">
        <f t="shared" si="10"/>
        <v>#DIV/0!</v>
      </c>
      <c r="E149" s="46"/>
      <c r="F149" s="45" t="e">
        <f t="shared" si="11"/>
        <v>#DIV/0!</v>
      </c>
    </row>
    <row r="150" spans="1:6" ht="14.25">
      <c r="A150" s="9" t="s">
        <v>9</v>
      </c>
      <c r="B150" s="58"/>
      <c r="C150" s="58"/>
      <c r="D150" s="45"/>
      <c r="E150" s="58"/>
      <c r="F150" s="45"/>
    </row>
    <row r="151" spans="1:12" ht="30">
      <c r="A151" s="15" t="s">
        <v>101</v>
      </c>
      <c r="B151" s="58">
        <v>6.124</v>
      </c>
      <c r="C151" s="58">
        <v>5.712</v>
      </c>
      <c r="D151" s="45">
        <f t="shared" si="10"/>
        <v>93.27237099934683</v>
      </c>
      <c r="E151" s="58">
        <v>5.853</v>
      </c>
      <c r="F151" s="45">
        <f t="shared" si="11"/>
        <v>102.46848739495798</v>
      </c>
      <c r="G151" s="39"/>
      <c r="H151" s="39"/>
      <c r="I151" s="39"/>
      <c r="J151" s="39"/>
      <c r="K151" s="39"/>
      <c r="L151" s="39"/>
    </row>
    <row r="152" spans="1:12" ht="32.25" customHeight="1">
      <c r="A152" s="15" t="s">
        <v>102</v>
      </c>
      <c r="B152" s="58">
        <v>2.593</v>
      </c>
      <c r="C152" s="58">
        <v>5.712</v>
      </c>
      <c r="D152" s="45">
        <f t="shared" si="10"/>
        <v>220.28538372541456</v>
      </c>
      <c r="E152" s="58">
        <v>5.85</v>
      </c>
      <c r="F152" s="45">
        <f t="shared" si="11"/>
        <v>102.41596638655462</v>
      </c>
      <c r="G152" s="39"/>
      <c r="H152" s="39"/>
      <c r="I152" s="39"/>
      <c r="J152" s="39"/>
      <c r="K152" s="39"/>
      <c r="L152" s="39"/>
    </row>
    <row r="153" spans="1:12" ht="32.25" customHeight="1">
      <c r="A153" s="15" t="s">
        <v>10</v>
      </c>
      <c r="B153" s="58">
        <v>32.11</v>
      </c>
      <c r="C153" s="58">
        <v>32.612</v>
      </c>
      <c r="D153" s="45">
        <f t="shared" si="10"/>
        <v>101.56337589535971</v>
      </c>
      <c r="E153" s="58">
        <v>32.929</v>
      </c>
      <c r="F153" s="45">
        <f t="shared" si="11"/>
        <v>100.9720348338035</v>
      </c>
      <c r="G153" s="39"/>
      <c r="H153" s="39"/>
      <c r="I153" s="39"/>
      <c r="J153" s="39"/>
      <c r="K153" s="39"/>
      <c r="L153" s="39"/>
    </row>
    <row r="154" spans="1:12" ht="28.5">
      <c r="A154" s="34" t="s">
        <v>11</v>
      </c>
      <c r="B154" s="47"/>
      <c r="C154" s="47"/>
      <c r="D154" s="45"/>
      <c r="E154" s="47"/>
      <c r="F154" s="45"/>
      <c r="G154" s="39"/>
      <c r="H154" s="39"/>
      <c r="I154" s="39"/>
      <c r="J154" s="39"/>
      <c r="K154" s="39"/>
      <c r="L154" s="39"/>
    </row>
    <row r="155" spans="1:12" ht="16.5" customHeight="1">
      <c r="A155" s="15" t="s">
        <v>44</v>
      </c>
      <c r="B155" s="46">
        <v>64.1</v>
      </c>
      <c r="C155" s="46">
        <v>64.3</v>
      </c>
      <c r="D155" s="45">
        <f aca="true" t="shared" si="12" ref="D155:D164">C155/B155*100</f>
        <v>100.31201248049923</v>
      </c>
      <c r="E155" s="46">
        <v>64.4</v>
      </c>
      <c r="F155" s="45">
        <f aca="true" t="shared" si="13" ref="F155:F164">E155/C155*100</f>
        <v>100.15552099533438</v>
      </c>
      <c r="G155" s="39"/>
      <c r="H155" s="39"/>
      <c r="I155" s="39"/>
      <c r="J155" s="39"/>
      <c r="K155" s="39"/>
      <c r="L155" s="39"/>
    </row>
    <row r="156" spans="1:12" ht="30.75" customHeight="1">
      <c r="A156" s="15" t="s">
        <v>45</v>
      </c>
      <c r="B156" s="46">
        <v>255.6</v>
      </c>
      <c r="C156" s="46">
        <v>256.2</v>
      </c>
      <c r="D156" s="45">
        <f t="shared" si="12"/>
        <v>100.23474178403755</v>
      </c>
      <c r="E156" s="46">
        <v>256.6</v>
      </c>
      <c r="F156" s="45">
        <f t="shared" si="13"/>
        <v>100.1561280249805</v>
      </c>
      <c r="G156" s="39"/>
      <c r="H156" s="39"/>
      <c r="I156" s="39"/>
      <c r="J156" s="39"/>
      <c r="K156" s="39"/>
      <c r="L156" s="39"/>
    </row>
    <row r="157" spans="1:12" ht="15">
      <c r="A157" s="15" t="s">
        <v>46</v>
      </c>
      <c r="B157" s="46">
        <v>50.9</v>
      </c>
      <c r="C157" s="46">
        <v>51.1</v>
      </c>
      <c r="D157" s="45">
        <f t="shared" si="12"/>
        <v>100.39292730844794</v>
      </c>
      <c r="E157" s="46">
        <v>51.2</v>
      </c>
      <c r="F157" s="45">
        <f t="shared" si="13"/>
        <v>100.19569471624266</v>
      </c>
      <c r="G157" s="39"/>
      <c r="H157" s="39"/>
      <c r="I157" s="39"/>
      <c r="J157" s="39"/>
      <c r="K157" s="39"/>
      <c r="L157" s="39"/>
    </row>
    <row r="158" spans="1:12" ht="32.25" customHeight="1">
      <c r="A158" s="15" t="s">
        <v>47</v>
      </c>
      <c r="B158" s="46">
        <v>116.3</v>
      </c>
      <c r="C158" s="46">
        <v>116.6</v>
      </c>
      <c r="D158" s="45">
        <f t="shared" si="12"/>
        <v>100.25795356835769</v>
      </c>
      <c r="E158" s="46">
        <v>116.8</v>
      </c>
      <c r="F158" s="45">
        <f t="shared" si="13"/>
        <v>100.17152658662091</v>
      </c>
      <c r="G158" s="39"/>
      <c r="H158" s="39"/>
      <c r="I158" s="39"/>
      <c r="J158" s="39"/>
      <c r="K158" s="39"/>
      <c r="L158" s="39"/>
    </row>
    <row r="159" spans="1:6" ht="33" customHeight="1" hidden="1">
      <c r="A159" s="15" t="s">
        <v>16</v>
      </c>
      <c r="B159" s="47"/>
      <c r="C159" s="47"/>
      <c r="D159" s="45" t="e">
        <f t="shared" si="12"/>
        <v>#DIV/0!</v>
      </c>
      <c r="E159" s="47"/>
      <c r="F159" s="45" t="e">
        <f t="shared" si="13"/>
        <v>#DIV/0!</v>
      </c>
    </row>
    <row r="160" spans="1:6" ht="32.25" customHeight="1">
      <c r="A160" s="15" t="s">
        <v>12</v>
      </c>
      <c r="B160" s="46">
        <v>792</v>
      </c>
      <c r="C160" s="46">
        <v>910</v>
      </c>
      <c r="D160" s="45">
        <f t="shared" si="12"/>
        <v>114.8989898989899</v>
      </c>
      <c r="E160" s="46">
        <v>903</v>
      </c>
      <c r="F160" s="45">
        <f t="shared" si="13"/>
        <v>99.23076923076923</v>
      </c>
    </row>
    <row r="161" spans="1:6" ht="32.25" customHeight="1">
      <c r="A161" s="15" t="s">
        <v>40</v>
      </c>
      <c r="B161" s="46">
        <v>1280</v>
      </c>
      <c r="C161" s="46">
        <v>1417</v>
      </c>
      <c r="D161" s="45">
        <f t="shared" si="12"/>
        <v>110.70312499999999</v>
      </c>
      <c r="E161" s="46">
        <v>1417</v>
      </c>
      <c r="F161" s="45">
        <f t="shared" si="13"/>
        <v>100</v>
      </c>
    </row>
    <row r="162" spans="1:12" ht="30" customHeight="1">
      <c r="A162" s="27" t="s">
        <v>27</v>
      </c>
      <c r="B162" s="65">
        <v>1860</v>
      </c>
      <c r="C162" s="65">
        <v>1869</v>
      </c>
      <c r="D162" s="45">
        <f t="shared" si="12"/>
        <v>100.48387096774194</v>
      </c>
      <c r="E162" s="66">
        <v>1944</v>
      </c>
      <c r="F162" s="45">
        <f t="shared" si="13"/>
        <v>104.01284109149277</v>
      </c>
      <c r="G162" s="7"/>
      <c r="H162" s="7"/>
      <c r="I162" s="7"/>
      <c r="J162" s="7"/>
      <c r="K162" s="7"/>
      <c r="L162" s="7"/>
    </row>
    <row r="163" spans="1:6" ht="21" customHeight="1">
      <c r="A163" s="30" t="s">
        <v>41</v>
      </c>
      <c r="B163" s="52">
        <v>30.8</v>
      </c>
      <c r="C163" s="52">
        <v>30.8</v>
      </c>
      <c r="D163" s="45">
        <f t="shared" si="12"/>
        <v>100</v>
      </c>
      <c r="E163" s="52">
        <v>30.8</v>
      </c>
      <c r="F163" s="45">
        <f t="shared" si="13"/>
        <v>100</v>
      </c>
    </row>
    <row r="164" spans="1:6" ht="28.5">
      <c r="A164" s="1" t="s">
        <v>15</v>
      </c>
      <c r="B164" s="51">
        <v>134</v>
      </c>
      <c r="C164" s="51">
        <v>134</v>
      </c>
      <c r="D164" s="45">
        <f t="shared" si="12"/>
        <v>100</v>
      </c>
      <c r="E164" s="51">
        <v>135</v>
      </c>
      <c r="F164" s="45">
        <f t="shared" si="13"/>
        <v>100.74626865671641</v>
      </c>
    </row>
    <row r="165" spans="1:6" ht="33" customHeight="1">
      <c r="A165" s="14" t="s">
        <v>18</v>
      </c>
      <c r="B165" s="51">
        <v>11</v>
      </c>
      <c r="C165" s="51">
        <v>11</v>
      </c>
      <c r="D165" s="45">
        <f>C165/B165*100</f>
        <v>100</v>
      </c>
      <c r="E165" s="51">
        <v>11</v>
      </c>
      <c r="F165" s="45">
        <f>E165/C165*100</f>
        <v>100</v>
      </c>
    </row>
    <row r="166" spans="1:6" ht="31.5" customHeight="1">
      <c r="A166" s="14" t="s">
        <v>19</v>
      </c>
      <c r="B166" s="51">
        <v>43</v>
      </c>
      <c r="C166" s="51">
        <v>43</v>
      </c>
      <c r="D166" s="45">
        <f>C166/B166*100</f>
        <v>100</v>
      </c>
      <c r="E166" s="51">
        <v>43</v>
      </c>
      <c r="F166" s="45">
        <f>E166/C166*100</f>
        <v>100</v>
      </c>
    </row>
    <row r="167" spans="1:6" ht="33.75" customHeight="1">
      <c r="A167" s="16" t="s">
        <v>20</v>
      </c>
      <c r="B167" s="51">
        <v>80</v>
      </c>
      <c r="C167" s="51">
        <v>80</v>
      </c>
      <c r="D167" s="45">
        <f>C167/B167*100</f>
        <v>100</v>
      </c>
      <c r="E167" s="51">
        <v>81</v>
      </c>
      <c r="F167" s="45">
        <f>E167/C167*100</f>
        <v>101.25</v>
      </c>
    </row>
    <row r="168" spans="1:6" ht="32.25" customHeight="1">
      <c r="A168" s="16" t="s">
        <v>64</v>
      </c>
      <c r="B168" s="51">
        <v>1256</v>
      </c>
      <c r="C168" s="51">
        <v>1257</v>
      </c>
      <c r="D168" s="45">
        <f>C168/B168*100</f>
        <v>100.0796178343949</v>
      </c>
      <c r="E168" s="51">
        <v>1257</v>
      </c>
      <c r="F168" s="45">
        <f>E168/C168*100</f>
        <v>100</v>
      </c>
    </row>
    <row r="169" spans="1:6" ht="14.25">
      <c r="A169" s="10" t="s">
        <v>51</v>
      </c>
      <c r="B169" s="52"/>
      <c r="C169" s="52"/>
      <c r="D169" s="45"/>
      <c r="E169" s="52"/>
      <c r="F169" s="45"/>
    </row>
    <row r="170" spans="1:6" ht="34.5" customHeight="1">
      <c r="A170" s="17" t="s">
        <v>52</v>
      </c>
      <c r="B170" s="46">
        <v>49.1</v>
      </c>
      <c r="C170" s="46">
        <v>49.4</v>
      </c>
      <c r="D170" s="45">
        <f>C170/B170*100</f>
        <v>100.61099796334013</v>
      </c>
      <c r="E170" s="46">
        <v>49.5</v>
      </c>
      <c r="F170" s="45">
        <f>E170/C170*100</f>
        <v>100.20242914979758</v>
      </c>
    </row>
    <row r="171" spans="1:6" ht="69.75" customHeight="1">
      <c r="A171" s="17" t="s">
        <v>53</v>
      </c>
      <c r="B171" s="46">
        <v>18.3</v>
      </c>
      <c r="C171" s="46">
        <v>19.1</v>
      </c>
      <c r="D171" s="45">
        <f>C171/B171*100</f>
        <v>104.37158469945356</v>
      </c>
      <c r="E171" s="46">
        <v>19.2</v>
      </c>
      <c r="F171" s="45">
        <f>E171/C171*100</f>
        <v>100.52356020942408</v>
      </c>
    </row>
    <row r="172" spans="1:6" ht="60" hidden="1">
      <c r="A172" s="17" t="s">
        <v>54</v>
      </c>
      <c r="B172" s="52"/>
      <c r="C172" s="52"/>
      <c r="D172" s="45" t="e">
        <f>C172/B172*100</f>
        <v>#DIV/0!</v>
      </c>
      <c r="E172" s="52"/>
      <c r="F172" s="45" t="e">
        <f>E172/C172*100</f>
        <v>#DIV/0!</v>
      </c>
    </row>
    <row r="173" spans="1:6" ht="14.25">
      <c r="A173" s="31" t="s">
        <v>21</v>
      </c>
      <c r="B173" s="52"/>
      <c r="C173" s="52"/>
      <c r="D173" s="45"/>
      <c r="E173" s="52"/>
      <c r="F173" s="45"/>
    </row>
    <row r="174" spans="1:6" ht="18" customHeight="1">
      <c r="A174" s="30" t="s">
        <v>22</v>
      </c>
      <c r="B174" s="52">
        <v>111</v>
      </c>
      <c r="C174" s="52">
        <v>120</v>
      </c>
      <c r="D174" s="45">
        <f aca="true" t="shared" si="14" ref="D174:D181">C174/B174*100</f>
        <v>108.10810810810811</v>
      </c>
      <c r="E174" s="52">
        <v>120</v>
      </c>
      <c r="F174" s="45">
        <f aca="true" t="shared" si="15" ref="F174:F181">E174/C174*100</f>
        <v>100</v>
      </c>
    </row>
    <row r="175" spans="1:6" ht="17.25" customHeight="1">
      <c r="A175" s="15" t="s">
        <v>23</v>
      </c>
      <c r="B175" s="52">
        <v>181.4</v>
      </c>
      <c r="C175" s="52">
        <v>181.4</v>
      </c>
      <c r="D175" s="45">
        <f t="shared" si="14"/>
        <v>100</v>
      </c>
      <c r="E175" s="52">
        <v>181.4</v>
      </c>
      <c r="F175" s="45">
        <f t="shared" si="15"/>
        <v>100</v>
      </c>
    </row>
    <row r="176" spans="1:6" ht="18" customHeight="1">
      <c r="A176" s="15" t="s">
        <v>24</v>
      </c>
      <c r="B176" s="52">
        <v>19.8</v>
      </c>
      <c r="C176" s="52">
        <v>19.8</v>
      </c>
      <c r="D176" s="45">
        <f t="shared" si="14"/>
        <v>100</v>
      </c>
      <c r="E176" s="52">
        <v>19.8</v>
      </c>
      <c r="F176" s="45">
        <f t="shared" si="15"/>
        <v>100</v>
      </c>
    </row>
    <row r="177" spans="1:6" ht="30" customHeight="1">
      <c r="A177" s="15" t="s">
        <v>26</v>
      </c>
      <c r="B177" s="57">
        <v>127.147</v>
      </c>
      <c r="C177" s="57">
        <v>127.147</v>
      </c>
      <c r="D177" s="45">
        <f t="shared" si="14"/>
        <v>100</v>
      </c>
      <c r="E177" s="57">
        <v>127.147</v>
      </c>
      <c r="F177" s="45">
        <f t="shared" si="15"/>
        <v>100</v>
      </c>
    </row>
    <row r="178" spans="1:6" ht="16.5" customHeight="1">
      <c r="A178" s="14" t="s">
        <v>48</v>
      </c>
      <c r="B178" s="60">
        <v>122.59</v>
      </c>
      <c r="C178" s="60">
        <v>122.59</v>
      </c>
      <c r="D178" s="45">
        <f t="shared" si="14"/>
        <v>100</v>
      </c>
      <c r="E178" s="60">
        <v>122.59</v>
      </c>
      <c r="F178" s="45">
        <f t="shared" si="15"/>
        <v>100</v>
      </c>
    </row>
    <row r="179" spans="1:6" ht="47.25" customHeight="1">
      <c r="A179" s="11" t="s">
        <v>25</v>
      </c>
      <c r="B179" s="52">
        <v>93.5</v>
      </c>
      <c r="C179" s="52">
        <v>93.5</v>
      </c>
      <c r="D179" s="45">
        <f t="shared" si="14"/>
        <v>100</v>
      </c>
      <c r="E179" s="52">
        <v>93.5</v>
      </c>
      <c r="F179" s="45">
        <f t="shared" si="15"/>
        <v>100</v>
      </c>
    </row>
    <row r="180" spans="1:6" ht="30">
      <c r="A180" s="32" t="s">
        <v>28</v>
      </c>
      <c r="B180" s="45">
        <v>1190.3</v>
      </c>
      <c r="C180" s="45">
        <v>1188.9</v>
      </c>
      <c r="D180" s="45">
        <f t="shared" si="14"/>
        <v>99.88238259262371</v>
      </c>
      <c r="E180" s="45">
        <v>1191.4</v>
      </c>
      <c r="F180" s="45">
        <f t="shared" si="15"/>
        <v>100.21027840861301</v>
      </c>
    </row>
    <row r="181" spans="1:6" ht="31.5" customHeight="1">
      <c r="A181" s="11" t="s">
        <v>29</v>
      </c>
      <c r="B181" s="46">
        <v>136.8</v>
      </c>
      <c r="C181" s="46">
        <v>144.6</v>
      </c>
      <c r="D181" s="45">
        <f t="shared" si="14"/>
        <v>105.7017543859649</v>
      </c>
      <c r="E181" s="46">
        <v>144.9</v>
      </c>
      <c r="F181" s="45">
        <f t="shared" si="15"/>
        <v>100.20746887966806</v>
      </c>
    </row>
    <row r="182" spans="1:6" ht="14.25">
      <c r="A182" s="33" t="s">
        <v>57</v>
      </c>
      <c r="B182" s="56"/>
      <c r="C182" s="56"/>
      <c r="D182" s="45"/>
      <c r="E182" s="56"/>
      <c r="F182" s="45"/>
    </row>
    <row r="183" spans="1:6" ht="32.25" customHeight="1">
      <c r="A183" s="11" t="s">
        <v>58</v>
      </c>
      <c r="B183" s="56">
        <v>54</v>
      </c>
      <c r="C183" s="56">
        <v>62</v>
      </c>
      <c r="D183" s="45">
        <f aca="true" t="shared" si="16" ref="D183:D188">C183/B183*100</f>
        <v>114.81481481481481</v>
      </c>
      <c r="E183" s="52">
        <v>50</v>
      </c>
      <c r="F183" s="45">
        <f aca="true" t="shared" si="17" ref="F183:F188">E183/C183*100</f>
        <v>80.64516129032258</v>
      </c>
    </row>
    <row r="184" spans="1:6" ht="17.25" customHeight="1">
      <c r="A184" s="11" t="s">
        <v>59</v>
      </c>
      <c r="B184" s="56">
        <v>1.5</v>
      </c>
      <c r="C184" s="56">
        <v>1.641</v>
      </c>
      <c r="D184" s="45">
        <f t="shared" si="16"/>
        <v>109.4</v>
      </c>
      <c r="E184" s="52">
        <v>1.5</v>
      </c>
      <c r="F184" s="45">
        <f t="shared" si="17"/>
        <v>91.40767824497257</v>
      </c>
    </row>
    <row r="185" spans="1:6" ht="16.5" customHeight="1">
      <c r="A185" s="11" t="s">
        <v>60</v>
      </c>
      <c r="B185" s="51">
        <v>24109</v>
      </c>
      <c r="C185" s="51">
        <v>27070</v>
      </c>
      <c r="D185" s="45">
        <f t="shared" si="16"/>
        <v>112.28172051930814</v>
      </c>
      <c r="E185" s="56">
        <v>20050</v>
      </c>
      <c r="F185" s="45">
        <f t="shared" si="17"/>
        <v>74.067233099372</v>
      </c>
    </row>
    <row r="186" spans="1:6" ht="15">
      <c r="A186" s="11" t="s">
        <v>65</v>
      </c>
      <c r="B186" s="51">
        <v>109</v>
      </c>
      <c r="C186" s="51">
        <v>70</v>
      </c>
      <c r="D186" s="45">
        <f t="shared" si="16"/>
        <v>64.22018348623854</v>
      </c>
      <c r="E186" s="56">
        <v>50</v>
      </c>
      <c r="F186" s="45">
        <f t="shared" si="17"/>
        <v>71.42857142857143</v>
      </c>
    </row>
    <row r="187" spans="1:6" ht="15">
      <c r="A187" s="11" t="s">
        <v>66</v>
      </c>
      <c r="B187" s="51">
        <v>24000</v>
      </c>
      <c r="C187" s="51">
        <v>27000</v>
      </c>
      <c r="D187" s="45">
        <f t="shared" si="16"/>
        <v>112.5</v>
      </c>
      <c r="E187" s="56">
        <v>20000</v>
      </c>
      <c r="F187" s="45">
        <f t="shared" si="17"/>
        <v>74.07407407407408</v>
      </c>
    </row>
    <row r="188" spans="1:6" ht="30">
      <c r="A188" s="11" t="s">
        <v>61</v>
      </c>
      <c r="B188" s="56">
        <v>100</v>
      </c>
      <c r="C188" s="56">
        <v>130</v>
      </c>
      <c r="D188" s="45">
        <f t="shared" si="16"/>
        <v>130</v>
      </c>
      <c r="E188" s="56">
        <v>20</v>
      </c>
      <c r="F188" s="45">
        <f t="shared" si="17"/>
        <v>15.384615384615385</v>
      </c>
    </row>
    <row r="190" spans="2:6" ht="12.75">
      <c r="B190" s="40"/>
      <c r="C190" s="40"/>
      <c r="D190" s="40"/>
      <c r="E190" s="40"/>
      <c r="F190" s="40"/>
    </row>
  </sheetData>
  <sheetProtection/>
  <mergeCells count="9">
    <mergeCell ref="A8:K8"/>
    <mergeCell ref="A9:K9"/>
    <mergeCell ref="A10:K10"/>
    <mergeCell ref="A11:K11"/>
    <mergeCell ref="F14:F15"/>
    <mergeCell ref="A13:F13"/>
    <mergeCell ref="A14:A15"/>
    <mergeCell ref="D14:D15"/>
    <mergeCell ref="E14:E15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Дыба</cp:lastModifiedBy>
  <cp:lastPrinted>2019-11-26T13:25:02Z</cp:lastPrinted>
  <dcterms:created xsi:type="dcterms:W3CDTF">2006-05-06T07:58:30Z</dcterms:created>
  <dcterms:modified xsi:type="dcterms:W3CDTF">2019-11-26T13:25:06Z</dcterms:modified>
  <cp:category/>
  <cp:version/>
  <cp:contentType/>
  <cp:contentStatus/>
</cp:coreProperties>
</file>